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ir0029\Desktop\"/>
    </mc:Choice>
  </mc:AlternateContent>
  <xr:revisionPtr revIDLastSave="0" documentId="8_{AFE962F1-49A5-4237-82CB-1998537D06BD}" xr6:coauthVersionLast="47" xr6:coauthVersionMax="47" xr10:uidLastSave="{00000000-0000-0000-0000-000000000000}"/>
  <bookViews>
    <workbookView xWindow="-120" yWindow="-120" windowWidth="19440" windowHeight="10440" firstSheet="12" activeTab="13" xr2:uid="{00000000-000D-0000-FFFF-FFFF00000000}"/>
  </bookViews>
  <sheets>
    <sheet name="PDG 5-5B" sheetId="1" r:id="rId1"/>
    <sheet name="DPGF 5-5B" sheetId="2" r:id="rId2"/>
    <sheet name="PDG 5T" sheetId="3" r:id="rId3"/>
    <sheet name="DPGF 5Ter" sheetId="4" r:id="rId4"/>
    <sheet name="PDG 6-6B " sheetId="5" r:id="rId5"/>
    <sheet name="DPGF6-6B" sheetId="6" r:id="rId6"/>
    <sheet name="PDG 9" sheetId="7" r:id="rId7"/>
    <sheet name="DPGF 9" sheetId="8" r:id="rId8"/>
    <sheet name="PDG 13 " sheetId="9" r:id="rId9"/>
    <sheet name="DPGF 13" sheetId="10" r:id="rId10"/>
    <sheet name="PDG 14" sheetId="11" r:id="rId11"/>
    <sheet name="DPGF 14" sheetId="12" r:id="rId12"/>
    <sheet name="PDG 17" sheetId="13" r:id="rId13"/>
    <sheet name="DPGF 17" sheetId="14" r:id="rId14"/>
    <sheet name="PDG 18" sheetId="15" r:id="rId15"/>
    <sheet name="DPGF 18" sheetId="16" r:id="rId16"/>
    <sheet name="PDG 19" sheetId="17" r:id="rId17"/>
    <sheet name="DPGF 19" sheetId="18" r:id="rId18"/>
    <sheet name="PDG 19B" sheetId="19" r:id="rId19"/>
    <sheet name="DPGF 19B" sheetId="20" r:id="rId20"/>
    <sheet name="PDG 20" sheetId="21" r:id="rId21"/>
    <sheet name="DPGF 20" sheetId="22" r:id="rId22"/>
    <sheet name="PDG 24" sheetId="23" r:id="rId23"/>
    <sheet name="DPGF  24" sheetId="24" r:id="rId24"/>
  </sheets>
  <definedNames>
    <definedName name="_Toc161755112" localSheetId="23">'DPGF  24'!#REF!</definedName>
    <definedName name="_Toc161755112" localSheetId="9">'DPGF 13'!#REF!</definedName>
    <definedName name="_Toc161755112" localSheetId="11">'DPGF 14'!#REF!</definedName>
    <definedName name="_Toc161755112" localSheetId="13">'DPGF 17'!#REF!</definedName>
    <definedName name="_Toc161755112" localSheetId="15">'DPGF 18'!#REF!</definedName>
    <definedName name="_Toc161755112" localSheetId="17">'DPGF 19'!#REF!</definedName>
    <definedName name="_Toc161755112" localSheetId="19">'DPGF 19B'!#REF!</definedName>
    <definedName name="_Toc161755112" localSheetId="21">'DPGF 20'!#REF!</definedName>
    <definedName name="_Toc161755112" localSheetId="1">'DPGF 5-5B'!#REF!</definedName>
    <definedName name="_Toc161755112" localSheetId="3">'DPGF 5Ter'!#REF!</definedName>
    <definedName name="_Toc161755112" localSheetId="7">'DPGF 9'!#REF!</definedName>
    <definedName name="_Toc161755112" localSheetId="5">'DPGF6-6B'!#REF!</definedName>
    <definedName name="_Toc184814362" localSheetId="0">'PDG 5-5B'!#REF!</definedName>
    <definedName name="_Toc404698544" localSheetId="23">'DPGF  24'!#REF!</definedName>
    <definedName name="_Toc404698544" localSheetId="9">'DPGF 13'!#REF!</definedName>
    <definedName name="_Toc404698544" localSheetId="11">'DPGF 14'!#REF!</definedName>
    <definedName name="_Toc404698544" localSheetId="13">'DPGF 17'!$B$7</definedName>
    <definedName name="_Toc404698544" localSheetId="15">'DPGF 18'!#REF!</definedName>
    <definedName name="_Toc404698544" localSheetId="17">'DPGF 19'!#REF!</definedName>
    <definedName name="_Toc404698544" localSheetId="19">'DPGF 19B'!#REF!</definedName>
    <definedName name="_Toc404698544" localSheetId="21">'DPGF 20'!#REF!</definedName>
    <definedName name="_Toc404698544" localSheetId="1">'DPGF 5-5B'!$B$7</definedName>
    <definedName name="_Toc404698544" localSheetId="3">'DPGF 5Ter'!#REF!</definedName>
    <definedName name="_Toc404698544" localSheetId="7">'DPGF 9'!#REF!</definedName>
    <definedName name="_Toc404698544" localSheetId="5">'DPGF6-6B'!$B$7</definedName>
    <definedName name="_Toc404698544">#REF!</definedName>
    <definedName name="_Toc404698550" localSheetId="23">'DPGF  24'!#REF!</definedName>
    <definedName name="_Toc404698550" localSheetId="9">'DPGF 13'!#REF!</definedName>
    <definedName name="_Toc404698550" localSheetId="11">'DPGF 14'!#REF!</definedName>
    <definedName name="_Toc404698550" localSheetId="13">'DPGF 17'!#REF!</definedName>
    <definedName name="_Toc404698550" localSheetId="15">'DPGF 18'!#REF!</definedName>
    <definedName name="_Toc404698550" localSheetId="17">'DPGF 19'!#REF!</definedName>
    <definedName name="_Toc404698550" localSheetId="19">'DPGF 19B'!#REF!</definedName>
    <definedName name="_Toc404698550" localSheetId="21">'DPGF 20'!#REF!</definedName>
    <definedName name="_Toc404698550" localSheetId="1">'DPGF 5-5B'!#REF!</definedName>
    <definedName name="_Toc404698550" localSheetId="3">'DPGF 5Ter'!#REF!</definedName>
    <definedName name="_Toc404698550" localSheetId="7">'DPGF 9'!#REF!</definedName>
    <definedName name="_Toc404698550" localSheetId="5">'DPGF6-6B'!#REF!</definedName>
    <definedName name="_Toc505613085" localSheetId="23">'DPGF  24'!#REF!</definedName>
    <definedName name="_Toc505613085" localSheetId="9">'DPGF 13'!#REF!</definedName>
    <definedName name="_Toc505613085" localSheetId="11">'DPGF 14'!#REF!</definedName>
    <definedName name="_Toc505613085" localSheetId="13">'DPGF 17'!#REF!</definedName>
    <definedName name="_Toc505613085" localSheetId="15">'DPGF 18'!#REF!</definedName>
    <definedName name="_Toc505613085" localSheetId="17">'DPGF 19'!#REF!</definedName>
    <definedName name="_Toc505613085" localSheetId="19">'DPGF 19B'!#REF!</definedName>
    <definedName name="_Toc505613085" localSheetId="21">'DPGF 20'!#REF!</definedName>
    <definedName name="_Toc505613085" localSheetId="1">'DPGF 5-5B'!#REF!</definedName>
    <definedName name="_Toc505613085" localSheetId="3">'DPGF 5Ter'!#REF!</definedName>
    <definedName name="_Toc505613085" localSheetId="7">'DPGF 9'!#REF!</definedName>
    <definedName name="_Toc505613085" localSheetId="5">'DPGF6-6B'!#REF!</definedName>
    <definedName name="_xlnm.Print_Titles" localSheetId="23">'DPGF  24'!$1:$1</definedName>
    <definedName name="_xlnm.Print_Titles" localSheetId="9">'DPGF 13'!$1:$1</definedName>
    <definedName name="_xlnm.Print_Titles" localSheetId="11">'DPGF 14'!$1:$1</definedName>
    <definedName name="_xlnm.Print_Titles" localSheetId="13">'DPGF 17'!$1:$1</definedName>
    <definedName name="_xlnm.Print_Titles" localSheetId="15">'DPGF 18'!$1:$1</definedName>
    <definedName name="_xlnm.Print_Titles" localSheetId="17">'DPGF 19'!$1:$1</definedName>
    <definedName name="_xlnm.Print_Titles" localSheetId="19">'DPGF 19B'!$1:$1</definedName>
    <definedName name="_xlnm.Print_Titles" localSheetId="21">'DPGF 20'!$1:$1</definedName>
    <definedName name="_xlnm.Print_Titles" localSheetId="1">'DPGF 5-5B'!$1:$1</definedName>
    <definedName name="_xlnm.Print_Titles" localSheetId="3">'DPGF 5Ter'!$1:$1</definedName>
    <definedName name="_xlnm.Print_Titles" localSheetId="7">'DPGF 9'!$1:$1</definedName>
    <definedName name="_xlnm.Print_Titles" localSheetId="5">'DPGF6-6B'!$1:$1</definedName>
    <definedName name="SYS_ProfileID">"2"</definedName>
    <definedName name="_xlnm.Print_Area" localSheetId="23">'DPGF  24'!$A$1:$F$75</definedName>
    <definedName name="_xlnm.Print_Area" localSheetId="9">'DPGF 13'!$A$1:$G$76</definedName>
    <definedName name="_xlnm.Print_Area" localSheetId="11">'DPGF 14'!$A$1:$G$77</definedName>
    <definedName name="_xlnm.Print_Area" localSheetId="13">'DPGF 17'!$A$1:$G$87</definedName>
    <definedName name="_xlnm.Print_Area" localSheetId="15">'DPGF 18'!$A$1:$G$89</definedName>
    <definedName name="_xlnm.Print_Area" localSheetId="17">'DPGF 19'!$A$1:$G$76</definedName>
    <definedName name="_xlnm.Print_Area" localSheetId="19">'DPGF 19B'!$A$1:$F$75</definedName>
    <definedName name="_xlnm.Print_Area" localSheetId="21">'DPGF 20'!$A$1:$F$75</definedName>
    <definedName name="_xlnm.Print_Area" localSheetId="1">'DPGF 5-5B'!$A$1:$G$79</definedName>
    <definedName name="_xlnm.Print_Area" localSheetId="3">'DPGF 5Ter'!$A$1:$F$75</definedName>
    <definedName name="_xlnm.Print_Area" localSheetId="7">'DPGF 9'!$A$1:$G$76</definedName>
    <definedName name="_xlnm.Print_Area" localSheetId="5">'DPGF6-6B'!$A$1:$G$79</definedName>
    <definedName name="_xlnm.Print_Area" localSheetId="8">'PDG 13 '!$A$1:$A$17</definedName>
    <definedName name="_xlnm.Print_Area" localSheetId="10">'PDG 14'!$A$1:$A$17</definedName>
    <definedName name="_xlnm.Print_Area" localSheetId="12">'PDG 17'!$A$1:$A$17</definedName>
    <definedName name="_xlnm.Print_Area" localSheetId="14">'PDG 18'!$A$1:$A$17</definedName>
    <definedName name="_xlnm.Print_Area" localSheetId="16">'PDG 19'!$A$1:$A$18</definedName>
    <definedName name="_xlnm.Print_Area" localSheetId="18">'PDG 19B'!$A$1:$A$18</definedName>
    <definedName name="_xlnm.Print_Area" localSheetId="20">'PDG 20'!$A$1:$A$18</definedName>
    <definedName name="_xlnm.Print_Area" localSheetId="22">'PDG 24'!$A$1:$A$15</definedName>
    <definedName name="_xlnm.Print_Area" localSheetId="0">'PDG 5-5B'!$A$1:$A$17</definedName>
    <definedName name="_xlnm.Print_Area" localSheetId="6">'PDG 9'!$A$1:$A$18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24" l="1"/>
  <c r="F69" i="24" s="1"/>
  <c r="F67" i="24"/>
  <c r="F66" i="24"/>
  <c r="F65" i="24"/>
  <c r="F64" i="24"/>
  <c r="F63" i="24"/>
  <c r="F62" i="24"/>
  <c r="F61" i="24"/>
  <c r="F60" i="24"/>
  <c r="F57" i="24"/>
  <c r="F56" i="24"/>
  <c r="F55" i="24"/>
  <c r="F54" i="24"/>
  <c r="F52" i="24" s="1"/>
  <c r="F53" i="24"/>
  <c r="F50" i="24"/>
  <c r="F49" i="24"/>
  <c r="F48" i="24" s="1"/>
  <c r="F46" i="24"/>
  <c r="F45" i="24"/>
  <c r="F44" i="24"/>
  <c r="F42" i="24" s="1"/>
  <c r="F43" i="24"/>
  <c r="F39" i="24"/>
  <c r="F38" i="24"/>
  <c r="F37" i="24"/>
  <c r="F36" i="24"/>
  <c r="F35" i="24" s="1"/>
  <c r="F34" i="24" s="1"/>
  <c r="F32" i="24"/>
  <c r="F31" i="24"/>
  <c r="F29" i="24"/>
  <c r="F28" i="24"/>
  <c r="F27" i="24"/>
  <c r="F26" i="24"/>
  <c r="F25" i="24"/>
  <c r="F24" i="24" s="1"/>
  <c r="F23" i="24" s="1"/>
  <c r="F21" i="24"/>
  <c r="F20" i="24"/>
  <c r="F18" i="24"/>
  <c r="F16" i="24"/>
  <c r="F15" i="24"/>
  <c r="F14" i="24"/>
  <c r="F13" i="24"/>
  <c r="F12" i="24"/>
  <c r="F11" i="24"/>
  <c r="F8" i="24"/>
  <c r="F5" i="24"/>
  <c r="F4" i="24"/>
  <c r="F3" i="24"/>
  <c r="F70" i="22"/>
  <c r="F69" i="22"/>
  <c r="F67" i="22"/>
  <c r="F66" i="22"/>
  <c r="F65" i="22"/>
  <c r="F64" i="22"/>
  <c r="F63" i="22"/>
  <c r="F62" i="22"/>
  <c r="F61" i="22"/>
  <c r="F60" i="22"/>
  <c r="F59" i="22" s="1"/>
  <c r="F57" i="22"/>
  <c r="F56" i="22"/>
  <c r="F55" i="22"/>
  <c r="F54" i="22"/>
  <c r="F53" i="22"/>
  <c r="F52" i="22"/>
  <c r="F50" i="22"/>
  <c r="F49" i="22"/>
  <c r="F46" i="22"/>
  <c r="F45" i="22"/>
  <c r="F44" i="22"/>
  <c r="F43" i="22"/>
  <c r="F42" i="22" s="1"/>
  <c r="F39" i="22"/>
  <c r="F35" i="22" s="1"/>
  <c r="F34" i="22" s="1"/>
  <c r="F38" i="22"/>
  <c r="F37" i="22"/>
  <c r="F36" i="22"/>
  <c r="F32" i="22"/>
  <c r="F31" i="22" s="1"/>
  <c r="F29" i="22"/>
  <c r="F24" i="22" s="1"/>
  <c r="F28" i="22"/>
  <c r="F27" i="22"/>
  <c r="F26" i="22"/>
  <c r="F25" i="22"/>
  <c r="F21" i="22"/>
  <c r="F20" i="22"/>
  <c r="F18" i="22" s="1"/>
  <c r="F16" i="22"/>
  <c r="F15" i="22"/>
  <c r="F14" i="22"/>
  <c r="F13" i="22"/>
  <c r="F12" i="22"/>
  <c r="F11" i="22"/>
  <c r="F10" i="22" s="1"/>
  <c r="F7" i="22" s="1"/>
  <c r="F8" i="22"/>
  <c r="F5" i="22"/>
  <c r="F4" i="22"/>
  <c r="F3" i="22"/>
  <c r="F2" i="22"/>
  <c r="F70" i="20"/>
  <c r="F69" i="20"/>
  <c r="F67" i="20"/>
  <c r="F66" i="20"/>
  <c r="F65" i="20"/>
  <c r="F64" i="20"/>
  <c r="F63" i="20"/>
  <c r="F59" i="20" s="1"/>
  <c r="F62" i="20"/>
  <c r="F61" i="20"/>
  <c r="F60" i="20"/>
  <c r="F57" i="20"/>
  <c r="F56" i="20"/>
  <c r="F55" i="20"/>
  <c r="F54" i="20"/>
  <c r="F53" i="20"/>
  <c r="F50" i="20"/>
  <c r="F49" i="20"/>
  <c r="F48" i="20"/>
  <c r="F46" i="20"/>
  <c r="F45" i="20"/>
  <c r="F44" i="20"/>
  <c r="F43" i="20"/>
  <c r="F39" i="20"/>
  <c r="F38" i="20"/>
  <c r="F37" i="20"/>
  <c r="F36" i="20"/>
  <c r="F35" i="20"/>
  <c r="F34" i="20" s="1"/>
  <c r="F32" i="20"/>
  <c r="F31" i="20"/>
  <c r="F29" i="20"/>
  <c r="F28" i="20"/>
  <c r="F27" i="20"/>
  <c r="F26" i="20"/>
  <c r="F25" i="20"/>
  <c r="F24" i="20" s="1"/>
  <c r="F23" i="20" s="1"/>
  <c r="F21" i="20"/>
  <c r="F20" i="20"/>
  <c r="F18" i="20"/>
  <c r="F16" i="20"/>
  <c r="F15" i="20"/>
  <c r="F14" i="20"/>
  <c r="F10" i="20" s="1"/>
  <c r="F7" i="20" s="1"/>
  <c r="F13" i="20"/>
  <c r="F12" i="20"/>
  <c r="F11" i="20"/>
  <c r="F8" i="20"/>
  <c r="F5" i="20"/>
  <c r="F4" i="20"/>
  <c r="F2" i="20" s="1"/>
  <c r="F3" i="20"/>
  <c r="F72" i="18"/>
  <c r="F71" i="18"/>
  <c r="F69" i="18"/>
  <c r="F68" i="18"/>
  <c r="F67" i="18"/>
  <c r="F66" i="18"/>
  <c r="F65" i="18"/>
  <c r="F64" i="18"/>
  <c r="F63" i="18"/>
  <c r="F62" i="18"/>
  <c r="F61" i="18" s="1"/>
  <c r="F59" i="18"/>
  <c r="F58" i="18"/>
  <c r="F57" i="18"/>
  <c r="F56" i="18"/>
  <c r="F55" i="18"/>
  <c r="F54" i="18"/>
  <c r="F52" i="18"/>
  <c r="F51" i="18"/>
  <c r="F48" i="18"/>
  <c r="F47" i="18"/>
  <c r="F46" i="18"/>
  <c r="F45" i="18"/>
  <c r="F44" i="18"/>
  <c r="F41" i="18"/>
  <c r="F40" i="18"/>
  <c r="F39" i="18"/>
  <c r="F38" i="18"/>
  <c r="F37" i="18"/>
  <c r="F36" i="18"/>
  <c r="F35" i="18" s="1"/>
  <c r="F34" i="18" s="1"/>
  <c r="F32" i="18"/>
  <c r="F31" i="18" s="1"/>
  <c r="F29" i="18"/>
  <c r="F28" i="18"/>
  <c r="F27" i="18"/>
  <c r="F26" i="18"/>
  <c r="F25" i="18"/>
  <c r="F24" i="18" s="1"/>
  <c r="F23" i="18" s="1"/>
  <c r="F21" i="18"/>
  <c r="F20" i="18"/>
  <c r="F18" i="18"/>
  <c r="F16" i="18"/>
  <c r="F15" i="18"/>
  <c r="F14" i="18"/>
  <c r="F13" i="18"/>
  <c r="F12" i="18"/>
  <c r="F10" i="18" s="1"/>
  <c r="F7" i="18" s="1"/>
  <c r="F11" i="18"/>
  <c r="F8" i="18"/>
  <c r="F5" i="18"/>
  <c r="F4" i="18"/>
  <c r="F3" i="18"/>
  <c r="F2" i="18"/>
  <c r="F85" i="16"/>
  <c r="F84" i="16"/>
  <c r="F83" i="16"/>
  <c r="F82" i="16"/>
  <c r="F81" i="16"/>
  <c r="F78" i="16"/>
  <c r="F77" i="16"/>
  <c r="F76" i="16"/>
  <c r="F68" i="16"/>
  <c r="F67" i="16" s="1"/>
  <c r="F65" i="16"/>
  <c r="F64" i="16"/>
  <c r="F63" i="16"/>
  <c r="F62" i="16"/>
  <c r="F61" i="16"/>
  <c r="F60" i="16"/>
  <c r="F59" i="16"/>
  <c r="F56" i="16" s="1"/>
  <c r="F58" i="16"/>
  <c r="F57" i="16"/>
  <c r="F54" i="16"/>
  <c r="F53" i="16"/>
  <c r="F52" i="16"/>
  <c r="F51" i="16"/>
  <c r="F50" i="16"/>
  <c r="F49" i="16" s="1"/>
  <c r="F47" i="16"/>
  <c r="F46" i="16"/>
  <c r="F45" i="16"/>
  <c r="F43" i="16"/>
  <c r="F42" i="16"/>
  <c r="F41" i="16"/>
  <c r="F40" i="16"/>
  <c r="F36" i="16"/>
  <c r="F35" i="16"/>
  <c r="F34" i="16"/>
  <c r="F32" i="16"/>
  <c r="F31" i="16" s="1"/>
  <c r="F29" i="16"/>
  <c r="F28" i="16"/>
  <c r="F27" i="16"/>
  <c r="F26" i="16"/>
  <c r="F25" i="16"/>
  <c r="F24" i="16"/>
  <c r="F21" i="16"/>
  <c r="F20" i="16"/>
  <c r="F18" i="16" s="1"/>
  <c r="F16" i="16"/>
  <c r="F15" i="16"/>
  <c r="F14" i="16"/>
  <c r="F13" i="16"/>
  <c r="F12" i="16"/>
  <c r="F11" i="16"/>
  <c r="F10" i="16" s="1"/>
  <c r="F7" i="16" s="1"/>
  <c r="F8" i="16"/>
  <c r="F5" i="16"/>
  <c r="F4" i="16"/>
  <c r="F3" i="16"/>
  <c r="F2" i="16"/>
  <c r="F83" i="14"/>
  <c r="F82" i="14"/>
  <c r="F80" i="14"/>
  <c r="F79" i="14"/>
  <c r="F78" i="14"/>
  <c r="F77" i="14"/>
  <c r="F76" i="14"/>
  <c r="F75" i="14"/>
  <c r="F74" i="14"/>
  <c r="F73" i="14"/>
  <c r="F69" i="14"/>
  <c r="F68" i="14"/>
  <c r="F67" i="14"/>
  <c r="F66" i="14"/>
  <c r="F65" i="14"/>
  <c r="F62" i="14"/>
  <c r="F61" i="14"/>
  <c r="F60" i="14"/>
  <c r="F58" i="14"/>
  <c r="F57" i="14"/>
  <c r="F56" i="14"/>
  <c r="F54" i="14" s="1"/>
  <c r="F55" i="14"/>
  <c r="F51" i="14"/>
  <c r="F50" i="14"/>
  <c r="F49" i="14"/>
  <c r="F48" i="14"/>
  <c r="F47" i="14"/>
  <c r="F42" i="14" s="1"/>
  <c r="F41" i="14" s="1"/>
  <c r="F46" i="14"/>
  <c r="F45" i="14"/>
  <c r="F44" i="14"/>
  <c r="F43" i="14"/>
  <c r="F39" i="14"/>
  <c r="F38" i="14"/>
  <c r="F36" i="14"/>
  <c r="F35" i="14"/>
  <c r="F34" i="14"/>
  <c r="F33" i="14"/>
  <c r="F32" i="14"/>
  <c r="F31" i="14" s="1"/>
  <c r="F30" i="14" s="1"/>
  <c r="F28" i="14"/>
  <c r="F25" i="14" s="1"/>
  <c r="F27" i="14"/>
  <c r="F23" i="14"/>
  <c r="F22" i="14"/>
  <c r="F21" i="14"/>
  <c r="F19" i="14"/>
  <c r="F18" i="14"/>
  <c r="F17" i="14"/>
  <c r="F16" i="14"/>
  <c r="F15" i="14"/>
  <c r="F14" i="14"/>
  <c r="F13" i="14"/>
  <c r="F12" i="14"/>
  <c r="F11" i="14"/>
  <c r="F10" i="14" s="1"/>
  <c r="F8" i="14"/>
  <c r="F5" i="14"/>
  <c r="F4" i="14"/>
  <c r="F3" i="14"/>
  <c r="F2" i="14"/>
  <c r="F73" i="12"/>
  <c r="F72" i="12"/>
  <c r="F70" i="12"/>
  <c r="F69" i="12"/>
  <c r="F68" i="12"/>
  <c r="F67" i="12"/>
  <c r="F66" i="12"/>
  <c r="F65" i="12"/>
  <c r="F64" i="12"/>
  <c r="F63" i="12"/>
  <c r="F60" i="12"/>
  <c r="F59" i="12"/>
  <c r="F58" i="12"/>
  <c r="F57" i="12"/>
  <c r="F56" i="12"/>
  <c r="F53" i="12"/>
  <c r="F52" i="12"/>
  <c r="F51" i="12"/>
  <c r="F49" i="12"/>
  <c r="F48" i="12"/>
  <c r="F47" i="12"/>
  <c r="F45" i="12" s="1"/>
  <c r="F46" i="12"/>
  <c r="F42" i="12"/>
  <c r="F41" i="12"/>
  <c r="F40" i="12"/>
  <c r="F39" i="12"/>
  <c r="F38" i="12"/>
  <c r="F37" i="12"/>
  <c r="F35" i="12" s="1"/>
  <c r="F34" i="12" s="1"/>
  <c r="F36" i="12"/>
  <c r="F32" i="12"/>
  <c r="F31" i="12"/>
  <c r="F29" i="12"/>
  <c r="F28" i="12"/>
  <c r="F27" i="12"/>
  <c r="F24" i="12" s="1"/>
  <c r="F23" i="12" s="1"/>
  <c r="F26" i="12"/>
  <c r="F25" i="12"/>
  <c r="F21" i="12"/>
  <c r="F18" i="12" s="1"/>
  <c r="F20" i="12"/>
  <c r="F16" i="12"/>
  <c r="F15" i="12"/>
  <c r="F14" i="12"/>
  <c r="F13" i="12"/>
  <c r="F12" i="12"/>
  <c r="F11" i="12"/>
  <c r="F10" i="12" s="1"/>
  <c r="F8" i="12"/>
  <c r="F5" i="12"/>
  <c r="F4" i="12"/>
  <c r="F3" i="12"/>
  <c r="F2" i="12"/>
  <c r="F72" i="10"/>
  <c r="F71" i="10" s="1"/>
  <c r="F69" i="10"/>
  <c r="F68" i="10"/>
  <c r="F67" i="10"/>
  <c r="F66" i="10"/>
  <c r="F65" i="10"/>
  <c r="F64" i="10"/>
  <c r="F63" i="10"/>
  <c r="F62" i="10"/>
  <c r="F59" i="10"/>
  <c r="F58" i="10"/>
  <c r="F57" i="10"/>
  <c r="F56" i="10"/>
  <c r="F55" i="10"/>
  <c r="F54" i="10" s="1"/>
  <c r="F52" i="10"/>
  <c r="F51" i="10"/>
  <c r="F50" i="10"/>
  <c r="F48" i="10"/>
  <c r="F47" i="10"/>
  <c r="F46" i="10"/>
  <c r="F44" i="10" s="1"/>
  <c r="F45" i="10"/>
  <c r="F41" i="10"/>
  <c r="F40" i="10"/>
  <c r="F39" i="10"/>
  <c r="F38" i="10"/>
  <c r="F37" i="10"/>
  <c r="F36" i="10"/>
  <c r="F35" i="10"/>
  <c r="F34" i="10" s="1"/>
  <c r="F32" i="10"/>
  <c r="F31" i="10"/>
  <c r="F29" i="10"/>
  <c r="F28" i="10"/>
  <c r="F27" i="10"/>
  <c r="F26" i="10"/>
  <c r="F25" i="10"/>
  <c r="F24" i="10" s="1"/>
  <c r="F23" i="10" s="1"/>
  <c r="F21" i="10"/>
  <c r="F20" i="10"/>
  <c r="F18" i="10"/>
  <c r="F16" i="10"/>
  <c r="F15" i="10"/>
  <c r="F14" i="10"/>
  <c r="F10" i="10" s="1"/>
  <c r="F7" i="10" s="1"/>
  <c r="F13" i="10"/>
  <c r="F12" i="10"/>
  <c r="F11" i="10"/>
  <c r="F8" i="10"/>
  <c r="F5" i="10"/>
  <c r="F4" i="10"/>
  <c r="F3" i="10"/>
  <c r="F72" i="8"/>
  <c r="F71" i="8"/>
  <c r="F69" i="8"/>
  <c r="F68" i="8"/>
  <c r="F67" i="8"/>
  <c r="F66" i="8"/>
  <c r="F65" i="8"/>
  <c r="F64" i="8"/>
  <c r="F63" i="8"/>
  <c r="F62" i="8"/>
  <c r="F61" i="8" s="1"/>
  <c r="F59" i="8"/>
  <c r="F58" i="8"/>
  <c r="F57" i="8"/>
  <c r="F56" i="8"/>
  <c r="F55" i="8"/>
  <c r="F54" i="8"/>
  <c r="F52" i="8"/>
  <c r="F51" i="8"/>
  <c r="F48" i="8"/>
  <c r="F47" i="8"/>
  <c r="F46" i="8"/>
  <c r="F45" i="8"/>
  <c r="F44" i="8"/>
  <c r="F41" i="8"/>
  <c r="F40" i="8"/>
  <c r="F39" i="8"/>
  <c r="F38" i="8"/>
  <c r="F37" i="8"/>
  <c r="F36" i="8"/>
  <c r="F35" i="8" s="1"/>
  <c r="F34" i="8" s="1"/>
  <c r="F32" i="8"/>
  <c r="F31" i="8" s="1"/>
  <c r="F29" i="8"/>
  <c r="F28" i="8"/>
  <c r="F27" i="8"/>
  <c r="F26" i="8"/>
  <c r="F25" i="8"/>
  <c r="F24" i="8" s="1"/>
  <c r="F23" i="8" s="1"/>
  <c r="F21" i="8"/>
  <c r="F20" i="8"/>
  <c r="F18" i="8"/>
  <c r="F16" i="8"/>
  <c r="F15" i="8"/>
  <c r="F14" i="8"/>
  <c r="F13" i="8"/>
  <c r="F12" i="8"/>
  <c r="F10" i="8" s="1"/>
  <c r="F7" i="8" s="1"/>
  <c r="F11" i="8"/>
  <c r="F8" i="8"/>
  <c r="F5" i="8"/>
  <c r="F4" i="8"/>
  <c r="F3" i="8"/>
  <c r="F2" i="8" s="1"/>
  <c r="F75" i="6"/>
  <c r="F74" i="6"/>
  <c r="F72" i="6"/>
  <c r="F71" i="6"/>
  <c r="F70" i="6"/>
  <c r="F69" i="6"/>
  <c r="F68" i="6"/>
  <c r="F67" i="6"/>
  <c r="F66" i="6"/>
  <c r="F65" i="6"/>
  <c r="F63" i="6" s="1"/>
  <c r="F61" i="6"/>
  <c r="F60" i="6"/>
  <c r="F59" i="6"/>
  <c r="F58" i="6"/>
  <c r="F57" i="6"/>
  <c r="F56" i="6"/>
  <c r="F54" i="6"/>
  <c r="F52" i="6" s="1"/>
  <c r="F45" i="6" s="1"/>
  <c r="F53" i="6"/>
  <c r="F50" i="6"/>
  <c r="F49" i="6"/>
  <c r="F48" i="6"/>
  <c r="F47" i="6"/>
  <c r="F46" i="6"/>
  <c r="F43" i="6"/>
  <c r="F42" i="6"/>
  <c r="F41" i="6"/>
  <c r="F40" i="6"/>
  <c r="F39" i="6"/>
  <c r="F38" i="6"/>
  <c r="F37" i="6"/>
  <c r="F36" i="6"/>
  <c r="F35" i="6" s="1"/>
  <c r="F33" i="6"/>
  <c r="F32" i="6" s="1"/>
  <c r="F30" i="6"/>
  <c r="F29" i="6"/>
  <c r="F28" i="6"/>
  <c r="F27" i="6"/>
  <c r="F26" i="6"/>
  <c r="F25" i="6" s="1"/>
  <c r="F22" i="6"/>
  <c r="F19" i="6" s="1"/>
  <c r="F21" i="6"/>
  <c r="F17" i="6"/>
  <c r="F16" i="6"/>
  <c r="F15" i="6"/>
  <c r="F14" i="6"/>
  <c r="F13" i="6"/>
  <c r="F12" i="6"/>
  <c r="F11" i="6"/>
  <c r="F8" i="6"/>
  <c r="F5" i="6"/>
  <c r="F4" i="6"/>
  <c r="F3" i="6"/>
  <c r="F2" i="6" s="1"/>
  <c r="F70" i="4"/>
  <c r="F69" i="4" s="1"/>
  <c r="F67" i="4"/>
  <c r="F66" i="4"/>
  <c r="F65" i="4"/>
  <c r="F64" i="4"/>
  <c r="F63" i="4"/>
  <c r="F62" i="4"/>
  <c r="F61" i="4"/>
  <c r="F60" i="4"/>
  <c r="F59" i="4" s="1"/>
  <c r="F57" i="4"/>
  <c r="F52" i="4" s="1"/>
  <c r="F56" i="4"/>
  <c r="F55" i="4"/>
  <c r="F54" i="4"/>
  <c r="F53" i="4"/>
  <c r="F50" i="4"/>
  <c r="F49" i="4"/>
  <c r="F48" i="4"/>
  <c r="F46" i="4"/>
  <c r="F45" i="4"/>
  <c r="F44" i="4"/>
  <c r="F43" i="4"/>
  <c r="F42" i="4"/>
  <c r="F41" i="4" s="1"/>
  <c r="F39" i="4"/>
  <c r="F38" i="4"/>
  <c r="F37" i="4"/>
  <c r="F36" i="4"/>
  <c r="F32" i="4"/>
  <c r="F31" i="4" s="1"/>
  <c r="F29" i="4"/>
  <c r="F28" i="4"/>
  <c r="F27" i="4"/>
  <c r="F26" i="4"/>
  <c r="F25" i="4"/>
  <c r="F21" i="4"/>
  <c r="F18" i="4" s="1"/>
  <c r="F20" i="4"/>
  <c r="F16" i="4"/>
  <c r="F15" i="4"/>
  <c r="F14" i="4"/>
  <c r="F13" i="4"/>
  <c r="F12" i="4"/>
  <c r="F11" i="4"/>
  <c r="F10" i="4" s="1"/>
  <c r="F8" i="4"/>
  <c r="F5" i="4"/>
  <c r="F4" i="4"/>
  <c r="F3" i="4"/>
  <c r="F2" i="4"/>
  <c r="F75" i="2"/>
  <c r="F74" i="2" s="1"/>
  <c r="F72" i="2"/>
  <c r="F71" i="2"/>
  <c r="F70" i="2"/>
  <c r="F69" i="2"/>
  <c r="F68" i="2"/>
  <c r="F67" i="2"/>
  <c r="F66" i="2"/>
  <c r="F65" i="2"/>
  <c r="F61" i="2"/>
  <c r="F60" i="2"/>
  <c r="F59" i="2"/>
  <c r="F58" i="2"/>
  <c r="F57" i="2"/>
  <c r="F56" i="2" s="1"/>
  <c r="F54" i="2"/>
  <c r="F53" i="2"/>
  <c r="F52" i="2"/>
  <c r="F50" i="2"/>
  <c r="F49" i="2"/>
  <c r="F48" i="2"/>
  <c r="F47" i="2"/>
  <c r="F46" i="2" s="1"/>
  <c r="F43" i="2"/>
  <c r="F42" i="2"/>
  <c r="F41" i="2"/>
  <c r="F40" i="2"/>
  <c r="F39" i="2"/>
  <c r="F38" i="2"/>
  <c r="F37" i="2"/>
  <c r="F36" i="2" s="1"/>
  <c r="F35" i="2" s="1"/>
  <c r="F33" i="2"/>
  <c r="F32" i="2"/>
  <c r="F30" i="2"/>
  <c r="F29" i="2"/>
  <c r="F28" i="2"/>
  <c r="F27" i="2"/>
  <c r="F26" i="2"/>
  <c r="F25" i="2" s="1"/>
  <c r="F24" i="2" s="1"/>
  <c r="F22" i="2"/>
  <c r="F21" i="2"/>
  <c r="F19" i="2" s="1"/>
  <c r="F17" i="2"/>
  <c r="F16" i="2"/>
  <c r="F15" i="2"/>
  <c r="F14" i="2"/>
  <c r="F13" i="2"/>
  <c r="F12" i="2"/>
  <c r="F11" i="2"/>
  <c r="F10" i="2" s="1"/>
  <c r="F7" i="2" s="1"/>
  <c r="F8" i="2"/>
  <c r="F5" i="2"/>
  <c r="F2" i="2" s="1"/>
  <c r="F4" i="2"/>
  <c r="F3" i="2"/>
  <c r="F23" i="22" l="1"/>
  <c r="F24" i="6"/>
  <c r="F43" i="10"/>
  <c r="F7" i="12"/>
  <c r="F7" i="4"/>
  <c r="F23" i="16"/>
  <c r="F71" i="16" s="1"/>
  <c r="F73" i="16" s="1"/>
  <c r="F72" i="16" s="1"/>
  <c r="F64" i="14"/>
  <c r="F35" i="4"/>
  <c r="F34" i="4" s="1"/>
  <c r="F73" i="4" s="1"/>
  <c r="F75" i="4" s="1"/>
  <c r="F74" i="4" s="1"/>
  <c r="F39" i="16"/>
  <c r="F38" i="16" s="1"/>
  <c r="F10" i="24"/>
  <c r="F24" i="4"/>
  <c r="F23" i="4" s="1"/>
  <c r="F2" i="10"/>
  <c r="F7" i="14"/>
  <c r="F2" i="24"/>
  <c r="F53" i="14"/>
  <c r="F62" i="12"/>
  <c r="F52" i="20"/>
  <c r="F41" i="24"/>
  <c r="F63" i="2"/>
  <c r="F77" i="2" s="1"/>
  <c r="F79" i="2" s="1"/>
  <c r="F78" i="2" s="1"/>
  <c r="F10" i="6"/>
  <c r="F7" i="6" s="1"/>
  <c r="F77" i="6" s="1"/>
  <c r="F79" i="6" s="1"/>
  <c r="F78" i="6" s="1"/>
  <c r="F61" i="10"/>
  <c r="F74" i="10" s="1"/>
  <c r="F76" i="10" s="1"/>
  <c r="F75" i="10" s="1"/>
  <c r="F55" i="12"/>
  <c r="F44" i="12" s="1"/>
  <c r="F80" i="16"/>
  <c r="F87" i="16" s="1"/>
  <c r="F89" i="16" s="1"/>
  <c r="F88" i="16" s="1"/>
  <c r="F42" i="20"/>
  <c r="F7" i="24"/>
  <c r="F50" i="8"/>
  <c r="F43" i="8" s="1"/>
  <c r="F74" i="8" s="1"/>
  <c r="F76" i="8" s="1"/>
  <c r="F75" i="8" s="1"/>
  <c r="F71" i="14"/>
  <c r="F50" i="18"/>
  <c r="F43" i="18" s="1"/>
  <c r="F74" i="18" s="1"/>
  <c r="F76" i="18" s="1"/>
  <c r="F75" i="18" s="1"/>
  <c r="F48" i="22"/>
  <c r="F41" i="22" s="1"/>
  <c r="F73" i="22" s="1"/>
  <c r="F75" i="22" s="1"/>
  <c r="F74" i="22" s="1"/>
  <c r="F59" i="24"/>
  <c r="F73" i="24" l="1"/>
  <c r="F75" i="24" s="1"/>
  <c r="F74" i="24" s="1"/>
  <c r="F85" i="14"/>
  <c r="F87" i="14" s="1"/>
  <c r="F86" i="14" s="1"/>
  <c r="F41" i="20"/>
  <c r="F73" i="20" s="1"/>
  <c r="F75" i="20" s="1"/>
  <c r="F74" i="20" s="1"/>
  <c r="F75" i="12"/>
  <c r="F77" i="12" s="1"/>
  <c r="F76" i="12" s="1"/>
</calcChain>
</file>

<file path=xl/sharedStrings.xml><?xml version="1.0" encoding="utf-8"?>
<sst xmlns="http://schemas.openxmlformats.org/spreadsheetml/2006/main" count="1736" uniqueCount="151">
  <si>
    <t>URCA MOULIN DE HOUSE REIMS
REMPLACEMENT DES EQUIPEMENT SSI 
Campus Moulin de la Housse - Rue des crayères                                                              Bâtiment 24 - BP 1040 - 516847 Reims Cedex 2</t>
  </si>
  <si>
    <t>DPGF</t>
  </si>
  <si>
    <t>TRANCHE FERME</t>
  </si>
  <si>
    <t>BATIMENT 5-5B</t>
  </si>
  <si>
    <t>MAITRE D’OUVRAGE :
Université de Reims Champagne - Ardenne
2 avenue Robert Schuman 
BP 51724 
51100 Reims</t>
  </si>
  <si>
    <t>U</t>
  </si>
  <si>
    <t>Q</t>
  </si>
  <si>
    <t>PU</t>
  </si>
  <si>
    <t>Prix Total</t>
  </si>
  <si>
    <t>Généralité</t>
  </si>
  <si>
    <t>1.7.5.1</t>
  </si>
  <si>
    <t xml:space="preserve">Dossier exécution </t>
  </si>
  <si>
    <t>Ens</t>
  </si>
  <si>
    <t>1.7.5.2</t>
  </si>
  <si>
    <t xml:space="preserve">Dossier d’identité du SSI  et Dossier d’ouvrage exécuté </t>
  </si>
  <si>
    <t>1.8</t>
  </si>
  <si>
    <t>Exigences environnementales et nettoyage</t>
  </si>
  <si>
    <t>Description câblage, cheminement.</t>
  </si>
  <si>
    <t>2.1</t>
  </si>
  <si>
    <t>Branchement provisoire de chantier</t>
  </si>
  <si>
    <t>2.2</t>
  </si>
  <si>
    <t>Principe et nature des liaisons</t>
  </si>
  <si>
    <t>2.2.1</t>
  </si>
  <si>
    <t xml:space="preserve">Câblage Déclencheur manuel </t>
  </si>
  <si>
    <t>Câblage Detecteur optique de fumé</t>
  </si>
  <si>
    <t>Câblage Sirène</t>
  </si>
  <si>
    <t>Câblage Flash lumineux</t>
  </si>
  <si>
    <t>Câblage portes coupe feux</t>
  </si>
  <si>
    <t>2.2.2</t>
  </si>
  <si>
    <t>Repérage</t>
  </si>
  <si>
    <t>2.2.3</t>
  </si>
  <si>
    <t>Cheminement de distribution</t>
  </si>
  <si>
    <t>2.3</t>
  </si>
  <si>
    <t>Alimentation et protection parafoudre</t>
  </si>
  <si>
    <t>Disjonteur différentiel en amont du Géneral TGBT</t>
  </si>
  <si>
    <t>PM</t>
  </si>
  <si>
    <t>Alimentation de la centrale SSI</t>
  </si>
  <si>
    <t>Mise en place de parafoudre protection centrale SSI</t>
  </si>
  <si>
    <t xml:space="preserve">Dépose et installation du nouveau SSI </t>
  </si>
  <si>
    <t>3.1</t>
  </si>
  <si>
    <t xml:space="preserve">Travaux préparatoires, dépose, mise en conformité et câblage du système de sécurité incendie </t>
  </si>
  <si>
    <t>3.1.1</t>
  </si>
  <si>
    <t>Constat huissier</t>
  </si>
  <si>
    <t>3.1.2</t>
  </si>
  <si>
    <t>Protection des ouvrages et nettoyage en cours de chantier</t>
  </si>
  <si>
    <t>3.1.3</t>
  </si>
  <si>
    <t>Dépose et remise en état des faux plafond</t>
  </si>
  <si>
    <t>3.1.4</t>
  </si>
  <si>
    <t>Dépollution des anciens systèmes SSI et équipements obsolètes</t>
  </si>
  <si>
    <t>3.1.5</t>
  </si>
  <si>
    <t>Repérage et trappe d'accès d'accès au détecteurs</t>
  </si>
  <si>
    <t xml:space="preserve">3.2	</t>
  </si>
  <si>
    <t>Intervention sous amiante</t>
  </si>
  <si>
    <t>Forfait percements sous section 4 (dans les circulations)</t>
  </si>
  <si>
    <t xml:space="preserve">Ens </t>
  </si>
  <si>
    <t xml:space="preserve">Description du système de sécurité incendie </t>
  </si>
  <si>
    <t>4.2</t>
  </si>
  <si>
    <t>Description du matériel</t>
  </si>
  <si>
    <t>4.2.1.1</t>
  </si>
  <si>
    <t>SSI catégorie A - EA de type 1 + AES + module déporté</t>
  </si>
  <si>
    <t>4.2.2</t>
  </si>
  <si>
    <t>Tableaux de report d'exploitation</t>
  </si>
  <si>
    <t xml:space="preserve">4.2.3	</t>
  </si>
  <si>
    <t>Détecteur ponctuel optique de fumées adressable</t>
  </si>
  <si>
    <t xml:space="preserve">4.2.4	</t>
  </si>
  <si>
    <t xml:space="preserve">DM adressable membrane déformable, d'un capot de protection </t>
  </si>
  <si>
    <t>4.2.5</t>
  </si>
  <si>
    <t>Diffuseurs sonores alarme à feu (DSAF)</t>
  </si>
  <si>
    <t xml:space="preserve">4.2.6	</t>
  </si>
  <si>
    <t>Diffuseurs visuels alarme feu (DVAF)</t>
  </si>
  <si>
    <t xml:space="preserve">4.2.8	</t>
  </si>
  <si>
    <t>Reprise des asservissement existants</t>
  </si>
  <si>
    <t>Transmetteur - mise en réseau des SSI et mise à jour UAE</t>
  </si>
  <si>
    <t>5.1</t>
  </si>
  <si>
    <t>Transmetteur téléphonique</t>
  </si>
  <si>
    <t>Fourniture-pose-câblage-raccordement transmetteur téléphonique</t>
  </si>
  <si>
    <t>Noyau dans Baie informatique existant + cordon de brassage</t>
  </si>
  <si>
    <t xml:space="preserve">Prises RJ45 cat 6A </t>
  </si>
  <si>
    <t>Recettes informatique</t>
  </si>
  <si>
    <t>5.2</t>
  </si>
  <si>
    <t>Mise en réseau des SSI</t>
  </si>
  <si>
    <t>Câblage entre SSI toutes suggestions</t>
  </si>
  <si>
    <t>Mise en service réseau des SSI</t>
  </si>
  <si>
    <t>5.3</t>
  </si>
  <si>
    <t xml:space="preserve">Mise à jour de l’unité d’aide à l’exploitation </t>
  </si>
  <si>
    <t>Extension licence toutes suggestions</t>
  </si>
  <si>
    <t>Mise en service - test et essais Màj UAE</t>
  </si>
  <si>
    <t>Test, essais, mise en service</t>
  </si>
  <si>
    <t>Mise en service des nouveaux équipements centraux installés</t>
  </si>
  <si>
    <t>Programmation</t>
  </si>
  <si>
    <t>Test-essais-mise en service et auto contrôle</t>
  </si>
  <si>
    <t>Repérage de l’ensemble des périphériques installés et des périphériques conservés.</t>
  </si>
  <si>
    <t>Réalisation de foyer type de site pour les SSI de catégorie A</t>
  </si>
  <si>
    <t>Présence à la réception technique du SSI organisé par le coordinateur SSI.</t>
  </si>
  <si>
    <t>Présence à la réception MOA - MOA organisé par le coordinateur maitre d’œuvre.</t>
  </si>
  <si>
    <t>formation et remise de documentation technique</t>
  </si>
  <si>
    <t xml:space="preserve">LOCAL  SSI </t>
  </si>
  <si>
    <t>Local SSI CF 1h avec porte coupe feu 1/2h</t>
  </si>
  <si>
    <t xml:space="preserve">TOTAL HT </t>
  </si>
  <si>
    <t>TVA 20%</t>
  </si>
  <si>
    <t>TOTAL TTC</t>
  </si>
  <si>
    <t xml:space="preserve">Tranches optionnelles 2 </t>
  </si>
  <si>
    <t>BATIMENT 5T</t>
  </si>
  <si>
    <t>4.2.11.1</t>
  </si>
  <si>
    <t>Equipement d’alarme de type 4</t>
  </si>
  <si>
    <t>4.2.11.2</t>
  </si>
  <si>
    <t>Déclencheurs manuels pour équipement d’alarme de type 4</t>
  </si>
  <si>
    <t>4.2.11.3</t>
  </si>
  <si>
    <t>Diffuseurs sonores d’alarme feux  pour équipement d’alarme de type 4</t>
  </si>
  <si>
    <t>4.2.11.4</t>
  </si>
  <si>
    <t>Diffuseurs visuels alarme feux pour équipement d’alarme de type 4</t>
  </si>
  <si>
    <t>Mise en service EA de type 4</t>
  </si>
  <si>
    <t>Formation et remise de documentation technique</t>
  </si>
  <si>
    <t>Tranches optionnelles 1</t>
  </si>
  <si>
    <t>BATIMENT 6-6bis</t>
  </si>
  <si>
    <t>4.2.1.2</t>
  </si>
  <si>
    <t>SSI catégorie B - EA de type 2a + AES + module déporté</t>
  </si>
  <si>
    <t>Tranche ferme</t>
  </si>
  <si>
    <t>BATIMENT  9</t>
  </si>
  <si>
    <t>Câblage Detecteur optique de fumée</t>
  </si>
  <si>
    <t>BATIMENT  13</t>
  </si>
  <si>
    <t>Tranche optionnelle 1</t>
  </si>
  <si>
    <t>BATIMENT  14</t>
  </si>
  <si>
    <t xml:space="preserve">BATIMENT 17
</t>
  </si>
  <si>
    <t xml:space="preserve">Détection Incendie - Câblage Déclencheur manuel </t>
  </si>
  <si>
    <t>Détection Incendie - Câblage Detecteur optique de fumé</t>
  </si>
  <si>
    <t>Alarme - Câblage Sirène</t>
  </si>
  <si>
    <t>Alarme - Câblage Flash lumineux</t>
  </si>
  <si>
    <t>Dispositifs actionnés de sécurité (DAS) - Câblage portes coupe feux</t>
  </si>
  <si>
    <t>Dispositifs actionnés de sécurité (DAS) - Câblage DAS désenfumages</t>
  </si>
  <si>
    <t>Dispositifs actionnés de sécurité (DAS) - Câblage DAC</t>
  </si>
  <si>
    <t>Dispositifs actionnés de sécurité (DAS) - Câblage coffret de relayage</t>
  </si>
  <si>
    <t>Équipements techniques - Câblage</t>
  </si>
  <si>
    <t>Surveillance de position - Câblage</t>
  </si>
  <si>
    <t>Ventilateur de désenfumage - Câblage</t>
  </si>
  <si>
    <t>4.2.7</t>
  </si>
  <si>
    <t>Détecteurs linéaires inclut tous accessoires</t>
  </si>
  <si>
    <t>4.2.9</t>
  </si>
  <si>
    <t>Dispositif adapteur de commande</t>
  </si>
  <si>
    <t>4.2.10</t>
  </si>
  <si>
    <t>Coffrets de relayage  inclut tous accessoires - suggestions</t>
  </si>
  <si>
    <t xml:space="preserve">Tranche optionnelle 2 </t>
  </si>
  <si>
    <t>BATIMENT  18</t>
  </si>
  <si>
    <t>Diffuseurs visuels alarme feu</t>
  </si>
  <si>
    <t xml:space="preserve">Prestations supplémentaire exigée : Intégration du bâtiment 18 sur l’unité d’aide à l’exploitation </t>
  </si>
  <si>
    <t>5.3.2</t>
  </si>
  <si>
    <t>Tranche optionnelle  1</t>
  </si>
  <si>
    <t>BATIMENT  19</t>
  </si>
  <si>
    <t>BATIMENT  19bis</t>
  </si>
  <si>
    <t>BATIMENT  20</t>
  </si>
  <si>
    <t>BATIMENT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</si>
</sst>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\ &quot;€&quot;_-;\-* #,##0.0\ &quot;€&quot;_-;_-* &quot;-&quot;??\ &quot;€&quot;_-;_-@_-"/>
    <numFmt numFmtId="165" formatCode="General;\-General;;@"/>
    <numFmt numFmtId="166" formatCode="_-* #,##0\ &quot;€&quot;_-;\-* #,##0\ &quot;€&quot;_-;_-* &quot;-&quot;??\ &quot;€&quot;_-;_-@_-"/>
  </numFmts>
  <fonts count="34">
    <font>
      <sz val="10"/>
      <name val="Arial"/>
    </font>
    <font>
      <sz val="10"/>
      <name val="Arial"/>
      <family val="2"/>
    </font>
    <font>
      <sz val="10"/>
      <name val="Myriad Pro"/>
    </font>
    <font>
      <sz val="16"/>
      <name val="Myriad Pro"/>
    </font>
    <font>
      <b/>
      <sz val="10"/>
      <name val="Myriad Pro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rgb="FFFF0000"/>
      <name val="Calibri"/>
      <family val="2"/>
      <scheme val="minor"/>
    </font>
    <font>
      <sz val="12"/>
      <color rgb="FF000080"/>
      <name val="Arial"/>
      <family val="2"/>
    </font>
    <font>
      <b/>
      <sz val="10"/>
      <color rgb="FFFF0066"/>
      <name val="Myriad Pro"/>
    </font>
    <font>
      <sz val="10"/>
      <color rgb="FFFF0066"/>
      <name val="Myriad Pro"/>
    </font>
    <font>
      <b/>
      <sz val="12"/>
      <color theme="4"/>
      <name val="Myriad Pro"/>
    </font>
    <font>
      <b/>
      <sz val="10"/>
      <name val="Arial"/>
      <family val="2"/>
    </font>
    <font>
      <sz val="10"/>
      <name val="Arial"/>
      <family val="1"/>
    </font>
    <font>
      <sz val="22"/>
      <color rgb="FF92D050"/>
      <name val="Serifa Blk BT"/>
      <family val="1"/>
    </font>
    <font>
      <b/>
      <sz val="10"/>
      <color rgb="FF0000FF"/>
      <name val="Arial"/>
      <family val="2"/>
    </font>
    <font>
      <b/>
      <sz val="20"/>
      <color rgb="FF92D050"/>
      <name val="Serifa Blk BT"/>
      <family val="1"/>
    </font>
    <font>
      <b/>
      <i/>
      <sz val="12"/>
      <color rgb="FFFF0000"/>
      <name val="Myriad Pro"/>
    </font>
    <font>
      <sz val="10"/>
      <color rgb="FF00B050"/>
      <name val="Myriad Pro"/>
    </font>
    <font>
      <sz val="20"/>
      <color rgb="FF92D050"/>
      <name val="Serifa Blk BT"/>
    </font>
    <font>
      <b/>
      <sz val="20"/>
      <color rgb="FF92D050"/>
      <name val="Serifa Blk BT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44" fontId="1" fillId="0" borderId="0"/>
    <xf numFmtId="0" fontId="5" fillId="3" borderId="0"/>
    <xf numFmtId="0" fontId="5" fillId="4" borderId="0"/>
    <xf numFmtId="0" fontId="5" fillId="5" borderId="0"/>
    <xf numFmtId="0" fontId="5" fillId="6" borderId="0"/>
    <xf numFmtId="0" fontId="5" fillId="7" borderId="0"/>
    <xf numFmtId="0" fontId="5" fillId="8" borderId="0"/>
    <xf numFmtId="0" fontId="5" fillId="9" borderId="0"/>
    <xf numFmtId="0" fontId="5" fillId="10" borderId="0"/>
    <xf numFmtId="0" fontId="5" fillId="11" borderId="0"/>
    <xf numFmtId="0" fontId="5" fillId="12" borderId="0"/>
    <xf numFmtId="0" fontId="5" fillId="13" borderId="0"/>
    <xf numFmtId="0" fontId="5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7" fillId="21" borderId="0"/>
    <xf numFmtId="0" fontId="8" fillId="22" borderId="4"/>
    <xf numFmtId="0" fontId="9" fillId="23" borderId="7"/>
    <xf numFmtId="0" fontId="10" fillId="0" borderId="0"/>
    <xf numFmtId="0" fontId="11" fillId="24" borderId="0"/>
    <xf numFmtId="0" fontId="12" fillId="0" borderId="1"/>
    <xf numFmtId="0" fontId="13" fillId="0" borderId="2"/>
    <xf numFmtId="0" fontId="14" fillId="0" borderId="3"/>
    <xf numFmtId="0" fontId="14" fillId="0" borderId="0"/>
    <xf numFmtId="0" fontId="15" fillId="25" borderId="4"/>
    <xf numFmtId="0" fontId="16" fillId="0" borderId="6"/>
    <xf numFmtId="0" fontId="17" fillId="26" borderId="0"/>
    <xf numFmtId="0" fontId="18" fillId="22" borderId="5"/>
    <xf numFmtId="0" fontId="19" fillId="0" borderId="0"/>
    <xf numFmtId="0" fontId="20" fillId="0" borderId="0"/>
    <xf numFmtId="0" fontId="1" fillId="0" borderId="0"/>
  </cellStyleXfs>
  <cellXfs count="13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left" vertical="center"/>
    </xf>
    <xf numFmtId="0" fontId="2" fillId="2" borderId="8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top"/>
    </xf>
    <xf numFmtId="44" fontId="2" fillId="2" borderId="0" xfId="1" applyFont="1" applyFill="1" applyAlignment="1">
      <alignment horizontal="center" vertical="top"/>
    </xf>
    <xf numFmtId="44" fontId="2" fillId="2" borderId="0" xfId="1" applyFont="1" applyFill="1" applyAlignment="1">
      <alignment vertical="top"/>
    </xf>
    <xf numFmtId="0" fontId="2" fillId="2" borderId="8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24" fillId="2" borderId="8" xfId="0" applyFont="1" applyFill="1" applyBorder="1" applyAlignment="1">
      <alignment vertical="center"/>
    </xf>
    <xf numFmtId="0" fontId="23" fillId="2" borderId="8" xfId="0" applyFont="1" applyFill="1" applyBorder="1" applyAlignment="1">
      <alignment horizontal="center" vertical="top"/>
    </xf>
    <xf numFmtId="0" fontId="24" fillId="2" borderId="8" xfId="0" applyFont="1" applyFill="1" applyBorder="1" applyAlignment="1">
      <alignment vertical="center" wrapText="1"/>
    </xf>
    <xf numFmtId="0" fontId="31" fillId="2" borderId="8" xfId="0" applyFont="1" applyFill="1" applyBorder="1" applyAlignment="1">
      <alignment horizontal="center" vertical="top"/>
    </xf>
    <xf numFmtId="0" fontId="2" fillId="0" borderId="0" xfId="35" applyFont="1" applyAlignment="1">
      <alignment vertical="center"/>
    </xf>
    <xf numFmtId="0" fontId="3" fillId="0" borderId="0" xfId="35" applyFont="1" applyAlignment="1">
      <alignment vertical="center"/>
    </xf>
    <xf numFmtId="0" fontId="2" fillId="2" borderId="0" xfId="35" applyFont="1" applyFill="1" applyAlignment="1">
      <alignment vertical="center"/>
    </xf>
    <xf numFmtId="0" fontId="2" fillId="2" borderId="0" xfId="35" applyFont="1" applyFill="1" applyAlignment="1">
      <alignment horizontal="center" vertical="top"/>
    </xf>
    <xf numFmtId="0" fontId="2" fillId="2" borderId="0" xfId="35" applyFont="1" applyFill="1" applyAlignment="1">
      <alignment horizontal="left" vertical="center" indent="1"/>
    </xf>
    <xf numFmtId="44" fontId="2" fillId="2" borderId="0" xfId="1" applyFont="1" applyFill="1" applyAlignment="1">
      <alignment horizontal="center" vertical="center"/>
    </xf>
    <xf numFmtId="0" fontId="2" fillId="2" borderId="8" xfId="35" applyFont="1" applyFill="1" applyBorder="1" applyAlignment="1">
      <alignment vertical="center"/>
    </xf>
    <xf numFmtId="0" fontId="4" fillId="2" borderId="8" xfId="35" applyFont="1" applyFill="1" applyBorder="1" applyAlignment="1">
      <alignment horizontal="center" vertical="top"/>
    </xf>
    <xf numFmtId="0" fontId="24" fillId="2" borderId="8" xfId="35" applyFont="1" applyFill="1" applyBorder="1" applyAlignment="1">
      <alignment vertical="center"/>
    </xf>
    <xf numFmtId="0" fontId="2" fillId="2" borderId="8" xfId="35" applyFont="1" applyFill="1" applyBorder="1" applyAlignment="1">
      <alignment horizontal="center" vertical="top"/>
    </xf>
    <xf numFmtId="0" fontId="23" fillId="2" borderId="8" xfId="35" applyFont="1" applyFill="1" applyBorder="1" applyAlignment="1">
      <alignment horizontal="center" vertical="top"/>
    </xf>
    <xf numFmtId="0" fontId="24" fillId="2" borderId="8" xfId="35" applyFont="1" applyFill="1" applyBorder="1" applyAlignment="1">
      <alignment vertical="center" wrapText="1"/>
    </xf>
    <xf numFmtId="0" fontId="31" fillId="2" borderId="8" xfId="35" applyFont="1" applyFill="1" applyBorder="1" applyAlignment="1">
      <alignment horizontal="center" vertical="top"/>
    </xf>
    <xf numFmtId="0" fontId="2" fillId="2" borderId="0" xfId="35" applyFont="1" applyFill="1" applyAlignment="1">
      <alignment horizontal="left" vertical="center"/>
    </xf>
    <xf numFmtId="0" fontId="0" fillId="0" borderId="0" xfId="0" applyProtection="1"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left" vertical="center" wrapText="1" indent="2"/>
      <protection locked="0"/>
    </xf>
    <xf numFmtId="0" fontId="2" fillId="2" borderId="8" xfId="0" applyFont="1" applyFill="1" applyBorder="1" applyAlignment="1" applyProtection="1">
      <alignment horizontal="left" vertical="center" indent="1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4" fillId="2" borderId="8" xfId="0" applyFont="1" applyFill="1" applyBorder="1" applyAlignment="1" applyProtection="1">
      <alignment horizontal="center" vertical="top"/>
      <protection locked="0"/>
    </xf>
    <xf numFmtId="44" fontId="4" fillId="2" borderId="8" xfId="1" applyFont="1" applyFill="1" applyBorder="1" applyAlignment="1" applyProtection="1">
      <alignment horizontal="center" vertical="top"/>
      <protection locked="0"/>
    </xf>
    <xf numFmtId="44" fontId="4" fillId="2" borderId="8" xfId="1" quotePrefix="1" applyFont="1" applyFill="1" applyBorder="1" applyAlignment="1" applyProtection="1">
      <alignment horizontal="center" vertical="top"/>
      <protection locked="0"/>
    </xf>
    <xf numFmtId="0" fontId="24" fillId="2" borderId="8" xfId="0" applyFont="1" applyFill="1" applyBorder="1" applyAlignment="1" applyProtection="1">
      <alignment horizontal="left" vertical="center" indent="1"/>
      <protection locked="0"/>
    </xf>
    <xf numFmtId="0" fontId="24" fillId="2" borderId="8" xfId="0" applyFont="1" applyFill="1" applyBorder="1" applyAlignment="1" applyProtection="1">
      <alignment vertical="center"/>
      <protection locked="0"/>
    </xf>
    <xf numFmtId="0" fontId="24" fillId="2" borderId="8" xfId="0" applyFont="1" applyFill="1" applyBorder="1" applyAlignment="1" applyProtection="1">
      <alignment horizontal="center" vertical="top"/>
      <protection locked="0"/>
    </xf>
    <xf numFmtId="44" fontId="24" fillId="2" borderId="8" xfId="0" applyNumberFormat="1" applyFont="1" applyFill="1" applyBorder="1" applyAlignment="1" applyProtection="1">
      <alignment horizontal="center" vertical="top"/>
      <protection locked="0"/>
    </xf>
    <xf numFmtId="0" fontId="22" fillId="2" borderId="8" xfId="0" applyFont="1" applyFill="1" applyBorder="1" applyAlignment="1" applyProtection="1">
      <alignment horizontal="left" vertical="center" indent="1"/>
      <protection locked="0"/>
    </xf>
    <xf numFmtId="0" fontId="22" fillId="2" borderId="8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center" vertical="top"/>
      <protection locked="0"/>
    </xf>
    <xf numFmtId="44" fontId="2" fillId="2" borderId="8" xfId="1" applyFont="1" applyFill="1" applyBorder="1" applyAlignment="1" applyProtection="1">
      <alignment horizontal="center" vertical="top"/>
      <protection locked="0"/>
    </xf>
    <xf numFmtId="44" fontId="4" fillId="2" borderId="8" xfId="1" applyFont="1" applyFill="1" applyBorder="1" applyAlignment="1" applyProtection="1">
      <alignment horizontal="right" vertical="center"/>
      <protection locked="0"/>
    </xf>
    <xf numFmtId="0" fontId="4" fillId="2" borderId="8" xfId="0" applyFont="1" applyFill="1" applyBorder="1" applyAlignment="1" applyProtection="1">
      <alignment vertical="center"/>
      <protection locked="0"/>
    </xf>
    <xf numFmtId="0" fontId="22" fillId="2" borderId="8" xfId="0" applyFont="1" applyFill="1" applyBorder="1" applyProtection="1">
      <protection locked="0"/>
    </xf>
    <xf numFmtId="0" fontId="4" fillId="2" borderId="8" xfId="0" applyFont="1" applyFill="1" applyBorder="1" applyAlignment="1" applyProtection="1">
      <alignment horizontal="left" vertical="center" indent="1"/>
      <protection locked="0"/>
    </xf>
    <xf numFmtId="0" fontId="2" fillId="2" borderId="8" xfId="0" applyFont="1" applyFill="1" applyBorder="1" applyProtection="1">
      <protection locked="0"/>
    </xf>
    <xf numFmtId="0" fontId="22" fillId="2" borderId="8" xfId="0" applyFont="1" applyFill="1" applyBorder="1" applyAlignment="1" applyProtection="1">
      <alignment vertical="center" wrapText="1"/>
      <protection locked="0"/>
    </xf>
    <xf numFmtId="44" fontId="22" fillId="2" borderId="8" xfId="1" applyFont="1" applyFill="1" applyBorder="1" applyAlignment="1" applyProtection="1">
      <alignment horizontal="center" vertical="top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44" fontId="2" fillId="2" borderId="0" xfId="0" applyNumberFormat="1" applyFont="1" applyFill="1" applyAlignment="1" applyProtection="1">
      <alignment vertical="center"/>
      <protection locked="0"/>
    </xf>
    <xf numFmtId="0" fontId="23" fillId="2" borderId="8" xfId="0" applyFont="1" applyFill="1" applyBorder="1" applyAlignment="1" applyProtection="1">
      <alignment horizontal="center" vertical="top"/>
      <protection locked="0"/>
    </xf>
    <xf numFmtId="44" fontId="23" fillId="2" borderId="8" xfId="1" applyFont="1" applyFill="1" applyBorder="1" applyAlignment="1" applyProtection="1">
      <alignment horizontal="center" vertical="top"/>
      <protection locked="0"/>
    </xf>
    <xf numFmtId="0" fontId="2" fillId="2" borderId="8" xfId="0" applyFont="1" applyFill="1" applyBorder="1" applyAlignment="1" applyProtection="1">
      <alignment vertical="center" wrapText="1"/>
      <protection locked="0"/>
    </xf>
    <xf numFmtId="0" fontId="24" fillId="2" borderId="8" xfId="0" applyFont="1" applyFill="1" applyBorder="1" applyAlignment="1" applyProtection="1">
      <alignment horizontal="left" vertical="top" indent="1"/>
      <protection locked="0"/>
    </xf>
    <xf numFmtId="0" fontId="24" fillId="2" borderId="8" xfId="0" applyFont="1" applyFill="1" applyBorder="1" applyAlignment="1" applyProtection="1">
      <alignment vertical="center" wrapText="1"/>
      <protection locked="0"/>
    </xf>
    <xf numFmtId="164" fontId="24" fillId="2" borderId="8" xfId="0" applyNumberFormat="1" applyFont="1" applyFill="1" applyBorder="1" applyAlignment="1" applyProtection="1">
      <alignment horizontal="center" vertical="top"/>
      <protection locked="0"/>
    </xf>
    <xf numFmtId="165" fontId="21" fillId="2" borderId="8" xfId="0" quotePrefix="1" applyNumberFormat="1" applyFont="1" applyFill="1" applyBorder="1" applyAlignment="1" applyProtection="1">
      <alignment vertical="top" wrapText="1"/>
      <protection locked="0"/>
    </xf>
    <xf numFmtId="0" fontId="2" fillId="2" borderId="8" xfId="35" applyFont="1" applyFill="1" applyBorder="1" applyAlignment="1" applyProtection="1">
      <alignment horizontal="left" vertical="center" indent="1"/>
      <protection locked="0"/>
    </xf>
    <xf numFmtId="44" fontId="4" fillId="2" borderId="8" xfId="1" applyFont="1" applyFill="1" applyBorder="1" applyAlignment="1" applyProtection="1">
      <alignment vertical="top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top"/>
      <protection locked="0"/>
    </xf>
    <xf numFmtId="44" fontId="2" fillId="2" borderId="0" xfId="1" applyFont="1" applyFill="1" applyAlignment="1" applyProtection="1">
      <alignment vertical="top"/>
      <protection locked="0"/>
    </xf>
    <xf numFmtId="44" fontId="30" fillId="2" borderId="8" xfId="1" applyFont="1" applyFill="1" applyBorder="1" applyAlignment="1" applyProtection="1">
      <alignment horizontal="right" vertical="top"/>
      <protection locked="0"/>
    </xf>
    <xf numFmtId="166" fontId="30" fillId="2" borderId="8" xfId="1" applyNumberFormat="1" applyFont="1" applyFill="1" applyBorder="1" applyAlignment="1" applyProtection="1">
      <alignment vertical="top"/>
      <protection locked="0"/>
    </xf>
    <xf numFmtId="44" fontId="30" fillId="2" borderId="0" xfId="1" applyFont="1" applyFill="1" applyAlignment="1" applyProtection="1">
      <alignment horizontal="right" vertical="top"/>
      <protection locked="0"/>
    </xf>
    <xf numFmtId="166" fontId="30" fillId="2" borderId="0" xfId="1" applyNumberFormat="1" applyFont="1" applyFill="1" applyAlignment="1" applyProtection="1">
      <alignment vertical="top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 indent="1"/>
      <protection locked="0"/>
    </xf>
    <xf numFmtId="44" fontId="24" fillId="2" borderId="8" xfId="0" applyNumberFormat="1" applyFont="1" applyFill="1" applyBorder="1" applyAlignment="1" applyProtection="1">
      <alignment horizontal="right" vertical="center"/>
      <protection locked="0"/>
    </xf>
    <xf numFmtId="0" fontId="24" fillId="2" borderId="0" xfId="0" applyFont="1" applyFill="1" applyAlignment="1" applyProtection="1">
      <alignment horizontal="left" vertical="center" indent="1"/>
      <protection locked="0"/>
    </xf>
    <xf numFmtId="0" fontId="22" fillId="2" borderId="0" xfId="0" applyFont="1" applyFill="1" applyAlignment="1" applyProtection="1">
      <alignment horizontal="left" vertical="center" indent="1"/>
      <protection locked="0"/>
    </xf>
    <xf numFmtId="44" fontId="2" fillId="2" borderId="8" xfId="1" applyFont="1" applyFill="1" applyBorder="1" applyAlignment="1" applyProtection="1">
      <alignment horizontal="right" vertical="center"/>
      <protection locked="0"/>
    </xf>
    <xf numFmtId="44" fontId="22" fillId="2" borderId="8" xfId="1" applyFont="1" applyFill="1" applyBorder="1" applyAlignment="1" applyProtection="1">
      <alignment horizontal="right" vertical="center"/>
      <protection locked="0"/>
    </xf>
    <xf numFmtId="164" fontId="24" fillId="2" borderId="8" xfId="0" applyNumberFormat="1" applyFont="1" applyFill="1" applyBorder="1" applyAlignment="1" applyProtection="1">
      <alignment horizontal="right" vertical="center"/>
      <protection locked="0"/>
    </xf>
    <xf numFmtId="44" fontId="2" fillId="2" borderId="0" xfId="1" applyFont="1" applyFill="1" applyAlignment="1" applyProtection="1">
      <alignment vertical="center"/>
      <protection locked="0"/>
    </xf>
    <xf numFmtId="44" fontId="2" fillId="2" borderId="0" xfId="1" applyFont="1" applyFill="1" applyAlignment="1" applyProtection="1">
      <alignment horizontal="right" vertical="top"/>
      <protection locked="0"/>
    </xf>
    <xf numFmtId="44" fontId="24" fillId="2" borderId="0" xfId="0" applyNumberFormat="1" applyFont="1" applyFill="1" applyAlignment="1" applyProtection="1">
      <alignment vertical="top"/>
      <protection locked="0"/>
    </xf>
    <xf numFmtId="44" fontId="22" fillId="2" borderId="0" xfId="1" applyFont="1" applyFill="1" applyAlignment="1" applyProtection="1">
      <alignment horizontal="right" vertical="top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44" fontId="22" fillId="2" borderId="8" xfId="1" applyFont="1" applyFill="1" applyBorder="1" applyAlignment="1" applyProtection="1">
      <alignment horizontal="center" vertical="center"/>
      <protection locked="0"/>
    </xf>
    <xf numFmtId="44" fontId="2" fillId="2" borderId="8" xfId="1" applyFont="1" applyFill="1" applyBorder="1" applyAlignment="1" applyProtection="1">
      <alignment horizontal="center" vertical="center"/>
      <protection locked="0"/>
    </xf>
    <xf numFmtId="166" fontId="30" fillId="2" borderId="8" xfId="1" applyNumberFormat="1" applyFont="1" applyFill="1" applyBorder="1" applyAlignment="1" applyProtection="1">
      <alignment horizontal="center" vertical="center"/>
      <protection locked="0"/>
    </xf>
    <xf numFmtId="0" fontId="24" fillId="2" borderId="8" xfId="35" applyFont="1" applyFill="1" applyBorder="1" applyAlignment="1" applyProtection="1">
      <alignment horizontal="left" vertical="center" indent="1"/>
      <protection locked="0"/>
    </xf>
    <xf numFmtId="0" fontId="24" fillId="2" borderId="8" xfId="35" applyFont="1" applyFill="1" applyBorder="1" applyAlignment="1" applyProtection="1">
      <alignment vertical="center"/>
      <protection locked="0"/>
    </xf>
    <xf numFmtId="0" fontId="24" fillId="2" borderId="8" xfId="35" applyFont="1" applyFill="1" applyBorder="1" applyAlignment="1" applyProtection="1">
      <alignment horizontal="center" vertical="top"/>
      <protection locked="0"/>
    </xf>
    <xf numFmtId="44" fontId="24" fillId="2" borderId="8" xfId="35" applyNumberFormat="1" applyFont="1" applyFill="1" applyBorder="1" applyAlignment="1" applyProtection="1">
      <alignment horizontal="right" vertical="center"/>
      <protection locked="0"/>
    </xf>
    <xf numFmtId="0" fontId="22" fillId="2" borderId="8" xfId="35" applyFont="1" applyFill="1" applyBorder="1" applyAlignment="1" applyProtection="1">
      <alignment horizontal="left" vertical="center" indent="1"/>
      <protection locked="0"/>
    </xf>
    <xf numFmtId="0" fontId="22" fillId="2" borderId="8" xfId="35" applyFont="1" applyFill="1" applyBorder="1" applyAlignment="1" applyProtection="1">
      <alignment vertical="center"/>
      <protection locked="0"/>
    </xf>
    <xf numFmtId="0" fontId="2" fillId="2" borderId="8" xfId="35" applyFont="1" applyFill="1" applyBorder="1" applyAlignment="1" applyProtection="1">
      <alignment horizontal="center" vertical="top"/>
      <protection locked="0"/>
    </xf>
    <xf numFmtId="0" fontId="22" fillId="2" borderId="8" xfId="35" applyFont="1" applyFill="1" applyBorder="1" applyProtection="1">
      <protection locked="0"/>
    </xf>
    <xf numFmtId="0" fontId="4" fillId="2" borderId="8" xfId="35" applyFont="1" applyFill="1" applyBorder="1" applyAlignment="1" applyProtection="1">
      <alignment horizontal="left" vertical="center" indent="1"/>
      <protection locked="0"/>
    </xf>
    <xf numFmtId="0" fontId="2" fillId="2" borderId="8" xfId="35" applyFont="1" applyFill="1" applyBorder="1" applyProtection="1">
      <protection locked="0"/>
    </xf>
    <xf numFmtId="0" fontId="22" fillId="2" borderId="8" xfId="35" applyFont="1" applyFill="1" applyBorder="1" applyAlignment="1" applyProtection="1">
      <alignment vertical="center" wrapText="1"/>
      <protection locked="0"/>
    </xf>
    <xf numFmtId="0" fontId="2" fillId="2" borderId="8" xfId="35" applyFont="1" applyFill="1" applyBorder="1" applyAlignment="1" applyProtection="1">
      <alignment vertical="center"/>
      <protection locked="0"/>
    </xf>
    <xf numFmtId="0" fontId="2" fillId="2" borderId="8" xfId="35" applyFont="1" applyFill="1" applyBorder="1" applyAlignment="1" applyProtection="1">
      <alignment horizontal="center" vertical="center"/>
      <protection locked="0"/>
    </xf>
    <xf numFmtId="0" fontId="23" fillId="2" borderId="8" xfId="35" applyFont="1" applyFill="1" applyBorder="1" applyAlignment="1" applyProtection="1">
      <alignment horizontal="center" vertical="top"/>
      <protection locked="0"/>
    </xf>
    <xf numFmtId="0" fontId="2" fillId="2" borderId="8" xfId="35" applyFont="1" applyFill="1" applyBorder="1" applyAlignment="1" applyProtection="1">
      <alignment vertical="center" wrapText="1"/>
      <protection locked="0"/>
    </xf>
    <xf numFmtId="0" fontId="24" fillId="2" borderId="8" xfId="35" applyFont="1" applyFill="1" applyBorder="1" applyAlignment="1" applyProtection="1">
      <alignment horizontal="left" vertical="top" indent="1"/>
      <protection locked="0"/>
    </xf>
    <xf numFmtId="0" fontId="24" fillId="2" borderId="8" xfId="35" applyFont="1" applyFill="1" applyBorder="1" applyAlignment="1" applyProtection="1">
      <alignment vertical="center" wrapText="1"/>
      <protection locked="0"/>
    </xf>
    <xf numFmtId="164" fontId="24" fillId="2" borderId="8" xfId="35" applyNumberFormat="1" applyFont="1" applyFill="1" applyBorder="1" applyAlignment="1" applyProtection="1">
      <alignment horizontal="right" vertical="center"/>
      <protection locked="0"/>
    </xf>
    <xf numFmtId="44" fontId="24" fillId="2" borderId="8" xfId="35" applyNumberFormat="1" applyFont="1" applyFill="1" applyBorder="1" applyAlignment="1" applyProtection="1">
      <alignment horizontal="center" vertical="top"/>
      <protection locked="0"/>
    </xf>
    <xf numFmtId="0" fontId="1" fillId="0" borderId="0" xfId="35" applyProtection="1">
      <protection locked="0"/>
    </xf>
    <xf numFmtId="0" fontId="26" fillId="0" borderId="0" xfId="35" applyFont="1" applyAlignment="1" applyProtection="1">
      <alignment horizontal="center" vertical="center" wrapText="1"/>
      <protection locked="0"/>
    </xf>
    <xf numFmtId="0" fontId="1" fillId="0" borderId="0" xfId="35" applyAlignment="1" applyProtection="1">
      <alignment horizontal="center" vertical="center"/>
      <protection locked="0"/>
    </xf>
    <xf numFmtId="0" fontId="25" fillId="0" borderId="0" xfId="35" applyFont="1" applyAlignment="1" applyProtection="1">
      <alignment horizontal="center" vertical="center" wrapText="1"/>
      <protection locked="0"/>
    </xf>
    <xf numFmtId="0" fontId="28" fillId="0" borderId="0" xfId="35" applyFont="1" applyAlignment="1" applyProtection="1">
      <alignment horizontal="left" vertical="center" wrapText="1" indent="2"/>
      <protection locked="0"/>
    </xf>
    <xf numFmtId="0" fontId="4" fillId="2" borderId="8" xfId="35" applyFont="1" applyFill="1" applyBorder="1" applyAlignment="1" applyProtection="1">
      <alignment horizontal="center" vertical="top"/>
      <protection locked="0"/>
    </xf>
    <xf numFmtId="0" fontId="4" fillId="2" borderId="0" xfId="35" applyFont="1" applyFill="1" applyAlignment="1" applyProtection="1">
      <alignment horizontal="left" vertical="center" indent="1"/>
      <protection locked="0"/>
    </xf>
    <xf numFmtId="0" fontId="24" fillId="2" borderId="0" xfId="35" applyFont="1" applyFill="1" applyAlignment="1" applyProtection="1">
      <alignment horizontal="left" vertical="center" indent="1"/>
      <protection locked="0"/>
    </xf>
    <xf numFmtId="0" fontId="22" fillId="2" borderId="0" xfId="35" applyFont="1" applyFill="1" applyAlignment="1" applyProtection="1">
      <alignment horizontal="left" vertical="center" indent="1"/>
      <protection locked="0"/>
    </xf>
    <xf numFmtId="0" fontId="4" fillId="2" borderId="8" xfId="35" applyFont="1" applyFill="1" applyBorder="1" applyAlignment="1" applyProtection="1">
      <alignment vertical="center"/>
      <protection locked="0"/>
    </xf>
    <xf numFmtId="165" fontId="21" fillId="2" borderId="8" xfId="35" quotePrefix="1" applyNumberFormat="1" applyFont="1" applyFill="1" applyBorder="1" applyAlignment="1" applyProtection="1">
      <alignment vertical="top" wrapText="1"/>
      <protection locked="0"/>
    </xf>
    <xf numFmtId="44" fontId="24" fillId="2" borderId="0" xfId="35" applyNumberFormat="1" applyFont="1" applyFill="1" applyAlignment="1" applyProtection="1">
      <alignment vertical="top"/>
      <protection locked="0"/>
    </xf>
    <xf numFmtId="0" fontId="2" fillId="2" borderId="8" xfId="35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2" fillId="2" borderId="8" xfId="35" applyFont="1" applyFill="1" applyBorder="1" applyAlignment="1" applyProtection="1">
      <alignment horizontal="center" vertical="center"/>
      <protection locked="0"/>
    </xf>
    <xf numFmtId="0" fontId="24" fillId="2" borderId="8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Protection="1">
      <protection locked="0"/>
    </xf>
    <xf numFmtId="0" fontId="0" fillId="0" borderId="11" xfId="0" applyBorder="1"/>
    <xf numFmtId="0" fontId="0" fillId="0" borderId="12" xfId="0" applyBorder="1" applyProtection="1">
      <protection locked="0"/>
    </xf>
  </cellXfs>
  <cellStyles count="36">
    <cellStyle name="20% - Accent1" xfId="2" xr:uid="{00000000-0005-0000-0000-000002000000}"/>
    <cellStyle name="20% - Accent2" xfId="3" xr:uid="{00000000-0005-0000-0000-000003000000}"/>
    <cellStyle name="20% - Accent3" xfId="4" xr:uid="{00000000-0005-0000-0000-000004000000}"/>
    <cellStyle name="20% - Accent4" xfId="5" xr:uid="{00000000-0005-0000-0000-000005000000}"/>
    <cellStyle name="20% - Accent5" xfId="6" xr:uid="{00000000-0005-0000-0000-000006000000}"/>
    <cellStyle name="20% - Accent6" xfId="7" xr:uid="{00000000-0005-0000-0000-000007000000}"/>
    <cellStyle name="40% - Accent1" xfId="8" xr:uid="{00000000-0005-0000-0000-000008000000}"/>
    <cellStyle name="40% - Accent2" xfId="9" xr:uid="{00000000-0005-0000-0000-000009000000}"/>
    <cellStyle name="40% - Accent3" xfId="10" xr:uid="{00000000-0005-0000-0000-00000A000000}"/>
    <cellStyle name="40% - Accent4" xfId="11" xr:uid="{00000000-0005-0000-0000-00000B000000}"/>
    <cellStyle name="40% - Accent5" xfId="12" xr:uid="{00000000-0005-0000-0000-00000C000000}"/>
    <cellStyle name="40% - Accent6" xfId="13" xr:uid="{00000000-0005-0000-0000-00000D000000}"/>
    <cellStyle name="60% - Accent1" xfId="14" xr:uid="{00000000-0005-0000-0000-00000E000000}"/>
    <cellStyle name="60% - Accent2" xfId="15" xr:uid="{00000000-0005-0000-0000-00000F000000}"/>
    <cellStyle name="60% - Accent3" xfId="16" xr:uid="{00000000-0005-0000-0000-000010000000}"/>
    <cellStyle name="60% - Accent4" xfId="17" xr:uid="{00000000-0005-0000-0000-000011000000}"/>
    <cellStyle name="60% - Accent5" xfId="18" xr:uid="{00000000-0005-0000-0000-000012000000}"/>
    <cellStyle name="60% - Accent6" xfId="19" xr:uid="{00000000-0005-0000-0000-000013000000}"/>
    <cellStyle name="Bad" xfId="20" xr:uid="{00000000-0005-0000-0000-000014000000}"/>
    <cellStyle name="Calculation" xfId="21" xr:uid="{00000000-0005-0000-0000-000015000000}"/>
    <cellStyle name="Check Cell" xfId="22" xr:uid="{00000000-0005-0000-0000-000016000000}"/>
    <cellStyle name="Explanatory Text" xfId="23" xr:uid="{00000000-0005-0000-0000-000017000000}"/>
    <cellStyle name="Good" xfId="24" xr:uid="{00000000-0005-0000-0000-000018000000}"/>
    <cellStyle name="Heading 1" xfId="25" xr:uid="{00000000-0005-0000-0000-000019000000}"/>
    <cellStyle name="Heading 2" xfId="26" xr:uid="{00000000-0005-0000-0000-00001A000000}"/>
    <cellStyle name="Heading 3" xfId="27" xr:uid="{00000000-0005-0000-0000-00001B000000}"/>
    <cellStyle name="Heading 4" xfId="28" xr:uid="{00000000-0005-0000-0000-00001C000000}"/>
    <cellStyle name="Input" xfId="29" xr:uid="{00000000-0005-0000-0000-00001D000000}"/>
    <cellStyle name="Linked Cell" xfId="30" xr:uid="{00000000-0005-0000-0000-00001E000000}"/>
    <cellStyle name="Monétaire" xfId="1" builtinId="4"/>
    <cellStyle name="Neutral" xfId="31" xr:uid="{00000000-0005-0000-0000-00001F000000}"/>
    <cellStyle name="Normal" xfId="0" builtinId="0"/>
    <cellStyle name="Normal 2" xfId="35" xr:uid="{00000000-0005-0000-0000-000023000000}"/>
    <cellStyle name="Output" xfId="32" xr:uid="{00000000-0005-0000-0000-000020000000}"/>
    <cellStyle name="Title" xfId="33" xr:uid="{00000000-0005-0000-0000-000021000000}"/>
    <cellStyle name="Warning Text" xfId="34" xr:uid="{00000000-0005-0000-0000-00002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5462270</xdr:colOff>
      <xdr:row>0</xdr:row>
      <xdr:rowOff>144780</xdr:rowOff>
    </xdr:from>
    <xdr:to>
      <xdr:col>0</xdr:col>
      <xdr:colOff>8092440</xdr:colOff>
      <xdr:row>0</xdr:row>
      <xdr:rowOff>2169459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2270" y="144780"/>
          <a:ext cx="2649220" cy="2024679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144784</xdr:rowOff>
    </xdr:from>
    <xdr:to>
      <xdr:col>0</xdr:col>
      <xdr:colOff>8084596</xdr:colOff>
      <xdr:row>0</xdr:row>
      <xdr:rowOff>1846730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4"/>
          <a:ext cx="2649220" cy="1701946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144782</xdr:rowOff>
    </xdr:from>
    <xdr:to>
      <xdr:col>0</xdr:col>
      <xdr:colOff>8084596</xdr:colOff>
      <xdr:row>0</xdr:row>
      <xdr:rowOff>1846729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2"/>
          <a:ext cx="2649220" cy="1701947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144782</xdr:rowOff>
    </xdr:from>
    <xdr:to>
      <xdr:col>0</xdr:col>
      <xdr:colOff>8084596</xdr:colOff>
      <xdr:row>0</xdr:row>
      <xdr:rowOff>1846729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2"/>
          <a:ext cx="2649220" cy="1701947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5462270</xdr:colOff>
      <xdr:row>0</xdr:row>
      <xdr:rowOff>144780</xdr:rowOff>
    </xdr:from>
    <xdr:to>
      <xdr:col>1</xdr:col>
      <xdr:colOff>0</xdr:colOff>
      <xdr:row>0</xdr:row>
      <xdr:rowOff>1934471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2270" y="144780"/>
          <a:ext cx="2630170" cy="1791596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5462270</xdr:colOff>
      <xdr:row>0</xdr:row>
      <xdr:rowOff>144780</xdr:rowOff>
    </xdr:from>
    <xdr:to>
      <xdr:col>0</xdr:col>
      <xdr:colOff>8092440</xdr:colOff>
      <xdr:row>0</xdr:row>
      <xdr:rowOff>1936376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2270" y="144780"/>
          <a:ext cx="2649220" cy="1791596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5462270</xdr:colOff>
      <xdr:row>0</xdr:row>
      <xdr:rowOff>144781</xdr:rowOff>
    </xdr:from>
    <xdr:to>
      <xdr:col>0</xdr:col>
      <xdr:colOff>8092440</xdr:colOff>
      <xdr:row>0</xdr:row>
      <xdr:rowOff>1792941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2270" y="144781"/>
          <a:ext cx="2649220" cy="1648160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144783</xdr:rowOff>
    </xdr:from>
    <xdr:to>
      <xdr:col>0</xdr:col>
      <xdr:colOff>8084596</xdr:colOff>
      <xdr:row>0</xdr:row>
      <xdr:rowOff>1721225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3"/>
          <a:ext cx="2649220" cy="1576442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144782</xdr:rowOff>
    </xdr:from>
    <xdr:to>
      <xdr:col>0</xdr:col>
      <xdr:colOff>8084596</xdr:colOff>
      <xdr:row>0</xdr:row>
      <xdr:rowOff>1954306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2"/>
          <a:ext cx="2649220" cy="1809524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144782</xdr:rowOff>
    </xdr:from>
    <xdr:to>
      <xdr:col>0</xdr:col>
      <xdr:colOff>8084596</xdr:colOff>
      <xdr:row>0</xdr:row>
      <xdr:rowOff>1963271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2"/>
          <a:ext cx="2649220" cy="1818489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144782</xdr:rowOff>
    </xdr:from>
    <xdr:to>
      <xdr:col>0</xdr:col>
      <xdr:colOff>8084596</xdr:colOff>
      <xdr:row>0</xdr:row>
      <xdr:rowOff>1846729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2"/>
          <a:ext cx="2649220" cy="1701947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5435376</xdr:colOff>
      <xdr:row>0</xdr:row>
      <xdr:rowOff>144784</xdr:rowOff>
    </xdr:from>
    <xdr:to>
      <xdr:col>0</xdr:col>
      <xdr:colOff>8084596</xdr:colOff>
      <xdr:row>0</xdr:row>
      <xdr:rowOff>1846730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5376" y="144784"/>
          <a:ext cx="2649220" cy="1701946"/>
        </a:xfrm>
        <a:prstGeom prst="rect">
          <a:avLst/>
        </a:prstGeom>
        <a:noFill/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A27"/>
  <sheetViews>
    <sheetView view="pageBreakPreview" zoomScaleNormal="100" zoomScaleSheetLayoutView="100" workbookViewId="0">
      <selection activeCell="H5" sqref="H5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85.45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41.15" customHeight="1">
      <c r="A5" s="32"/>
    </row>
    <row r="6" spans="1:1">
      <c r="A6" s="30"/>
    </row>
    <row r="7" spans="1:1">
      <c r="A7" s="30"/>
    </row>
    <row r="8" spans="1:1" s="2" customFormat="1" ht="27.95" customHeight="1">
      <c r="A8" s="33" t="s">
        <v>1</v>
      </c>
    </row>
    <row r="9" spans="1:1">
      <c r="A9" s="30"/>
    </row>
    <row r="10" spans="1:1" ht="24.95" customHeight="1">
      <c r="A10" s="34" t="s">
        <v>2</v>
      </c>
    </row>
    <row r="11" spans="1:1" ht="24.95" customHeight="1">
      <c r="A11" s="35" t="s">
        <v>3</v>
      </c>
    </row>
    <row r="12" spans="1:1">
      <c r="A12" s="30"/>
    </row>
    <row r="13" spans="1:1">
      <c r="A13" s="30"/>
    </row>
    <row r="14" spans="1:1" ht="76.900000000000006" customHeight="1">
      <c r="A14" s="36" t="s">
        <v>4</v>
      </c>
    </row>
    <row r="15" spans="1:1" ht="24.95" customHeight="1">
      <c r="A15" s="30"/>
    </row>
    <row r="16" spans="1:1" ht="24.95" customHeight="1">
      <c r="A16" s="37"/>
    </row>
    <row r="17" spans="1:1" ht="24.95" customHeight="1">
      <c r="A17" s="30"/>
    </row>
    <row r="18" spans="1:1" ht="20.100000000000001" customHeight="1"/>
    <row r="19" spans="1:1" ht="20.100000000000001" customHeight="1"/>
    <row r="21" spans="1:1" ht="20.100000000000001" customHeight="1"/>
    <row r="27" spans="1:1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3" orientation="portrait" r:id="rId1"/>
  <rowBreaks count="2" manualBreakCount="2">
    <brk id="17" max="16383" man="1"/>
    <brk id="61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76"/>
  <sheetViews>
    <sheetView view="pageBreakPreview" topLeftCell="A52" zoomScale="115" zoomScaleNormal="100" zoomScaleSheetLayoutView="115" workbookViewId="0">
      <selection activeCell="F74" sqref="F74"/>
    </sheetView>
  </sheetViews>
  <sheetFormatPr baseColWidth="10" defaultColWidth="11.42578125" defaultRowHeight="12.75"/>
  <cols>
    <col min="1" max="1" width="9.710937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2.85546875" style="9" customWidth="1"/>
    <col min="6" max="6" width="18" style="9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6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</row>
    <row r="2" spans="1:6" ht="20.100000000000001" customHeight="1">
      <c r="A2" s="92">
        <v>1</v>
      </c>
      <c r="B2" s="93" t="s">
        <v>9</v>
      </c>
      <c r="C2" s="93"/>
      <c r="D2" s="24"/>
      <c r="E2" s="94"/>
      <c r="F2" s="95">
        <f>F3+F4+F5</f>
        <v>0</v>
      </c>
    </row>
    <row r="3" spans="1:6" ht="12.95" customHeight="1">
      <c r="A3" s="96" t="s">
        <v>10</v>
      </c>
      <c r="B3" s="97" t="s">
        <v>11</v>
      </c>
      <c r="C3" s="98" t="s">
        <v>12</v>
      </c>
      <c r="D3" s="25">
        <v>1</v>
      </c>
      <c r="E3" s="50">
        <v>0</v>
      </c>
      <c r="F3" s="51">
        <f>E3</f>
        <v>0</v>
      </c>
    </row>
    <row r="4" spans="1:6" ht="12.95" customHeight="1">
      <c r="A4" s="96" t="s">
        <v>13</v>
      </c>
      <c r="B4" s="97" t="s">
        <v>14</v>
      </c>
      <c r="C4" s="98" t="s">
        <v>12</v>
      </c>
      <c r="D4" s="25">
        <v>1</v>
      </c>
      <c r="E4" s="50">
        <v>0</v>
      </c>
      <c r="F4" s="51">
        <f>E4*D4</f>
        <v>0</v>
      </c>
    </row>
    <row r="5" spans="1:6" ht="12.95" customHeight="1">
      <c r="A5" s="96" t="s">
        <v>15</v>
      </c>
      <c r="B5" s="97" t="s">
        <v>16</v>
      </c>
      <c r="C5" s="98" t="s">
        <v>12</v>
      </c>
      <c r="D5" s="25">
        <v>1</v>
      </c>
      <c r="E5" s="50">
        <v>0</v>
      </c>
      <c r="F5" s="51">
        <f>E5*D5</f>
        <v>0</v>
      </c>
    </row>
    <row r="6" spans="1:6" ht="12.95" customHeight="1">
      <c r="A6" s="38"/>
      <c r="B6" s="52"/>
      <c r="C6" s="49"/>
      <c r="D6" s="10"/>
      <c r="E6" s="50"/>
      <c r="F6" s="50"/>
    </row>
    <row r="7" spans="1:6" ht="20.100000000000001" customHeight="1">
      <c r="A7" s="92">
        <v>2</v>
      </c>
      <c r="B7" s="93" t="s">
        <v>17</v>
      </c>
      <c r="C7" s="93"/>
      <c r="D7" s="24"/>
      <c r="E7" s="94"/>
      <c r="F7" s="95">
        <f>F8+F10+F18</f>
        <v>0</v>
      </c>
    </row>
    <row r="8" spans="1:6" ht="12.95" customHeight="1">
      <c r="A8" s="96" t="s">
        <v>18</v>
      </c>
      <c r="B8" s="99" t="s">
        <v>19</v>
      </c>
      <c r="C8" s="98" t="s">
        <v>12</v>
      </c>
      <c r="D8" s="25">
        <v>1</v>
      </c>
      <c r="E8" s="50">
        <v>0</v>
      </c>
      <c r="F8" s="51">
        <f>E8*D8</f>
        <v>0</v>
      </c>
    </row>
    <row r="9" spans="1:6" ht="12.95" customHeight="1">
      <c r="A9" s="100"/>
      <c r="B9" s="101"/>
      <c r="C9" s="98"/>
      <c r="D9" s="25"/>
      <c r="E9" s="50"/>
      <c r="F9" s="51"/>
    </row>
    <row r="10" spans="1:6" ht="12.95" customHeight="1">
      <c r="A10" s="96" t="s">
        <v>20</v>
      </c>
      <c r="B10" s="102" t="s">
        <v>21</v>
      </c>
      <c r="C10" s="103"/>
      <c r="D10" s="22"/>
      <c r="E10" s="103"/>
      <c r="F10" s="82">
        <f>SUM(F11:F16)</f>
        <v>0</v>
      </c>
    </row>
    <row r="11" spans="1:6" ht="12.95" customHeight="1">
      <c r="A11" s="128" t="s">
        <v>22</v>
      </c>
      <c r="B11" s="103" t="s">
        <v>23</v>
      </c>
      <c r="C11" s="104" t="s">
        <v>12</v>
      </c>
      <c r="D11" s="25">
        <v>1</v>
      </c>
      <c r="E11" s="50">
        <v>0</v>
      </c>
      <c r="F11" s="51">
        <f t="shared" ref="F11:F16" si="0">E11*D11</f>
        <v>0</v>
      </c>
    </row>
    <row r="12" spans="1:6" ht="12.95" customHeight="1">
      <c r="A12" s="126"/>
      <c r="B12" s="103" t="s">
        <v>119</v>
      </c>
      <c r="C12" s="104" t="s">
        <v>12</v>
      </c>
      <c r="D12" s="25">
        <v>1</v>
      </c>
      <c r="E12" s="50">
        <v>0</v>
      </c>
      <c r="F12" s="51">
        <f t="shared" si="0"/>
        <v>0</v>
      </c>
    </row>
    <row r="13" spans="1:6" ht="12.95" customHeight="1">
      <c r="A13" s="126"/>
      <c r="B13" s="103" t="s">
        <v>25</v>
      </c>
      <c r="C13" s="104" t="s">
        <v>12</v>
      </c>
      <c r="D13" s="25">
        <v>1</v>
      </c>
      <c r="E13" s="50">
        <v>0</v>
      </c>
      <c r="F13" s="51">
        <f t="shared" si="0"/>
        <v>0</v>
      </c>
    </row>
    <row r="14" spans="1:6" ht="12.95" customHeight="1">
      <c r="A14" s="127"/>
      <c r="B14" s="103" t="s">
        <v>26</v>
      </c>
      <c r="C14" s="104" t="s">
        <v>12</v>
      </c>
      <c r="D14" s="25">
        <v>1</v>
      </c>
      <c r="E14" s="50">
        <v>0</v>
      </c>
      <c r="F14" s="51">
        <f t="shared" si="0"/>
        <v>0</v>
      </c>
    </row>
    <row r="15" spans="1:6" ht="13.5" customHeight="1">
      <c r="A15" s="67" t="s">
        <v>28</v>
      </c>
      <c r="B15" s="103" t="s">
        <v>29</v>
      </c>
      <c r="C15" s="104" t="s">
        <v>12</v>
      </c>
      <c r="D15" s="25">
        <v>1</v>
      </c>
      <c r="E15" s="50">
        <v>0</v>
      </c>
      <c r="F15" s="51">
        <f t="shared" si="0"/>
        <v>0</v>
      </c>
    </row>
    <row r="16" spans="1:6" ht="12.95" customHeight="1">
      <c r="A16" s="67" t="s">
        <v>30</v>
      </c>
      <c r="B16" s="103" t="s">
        <v>31</v>
      </c>
      <c r="C16" s="104" t="s">
        <v>12</v>
      </c>
      <c r="D16" s="25">
        <v>1</v>
      </c>
      <c r="E16" s="50">
        <v>0</v>
      </c>
      <c r="F16" s="51">
        <f t="shared" si="0"/>
        <v>0</v>
      </c>
    </row>
    <row r="17" spans="1:6" ht="12.95" customHeight="1">
      <c r="A17" s="96"/>
      <c r="B17" s="103"/>
      <c r="C17" s="104"/>
      <c r="D17" s="25"/>
      <c r="E17" s="50"/>
      <c r="F17" s="51"/>
    </row>
    <row r="18" spans="1:6" ht="12.95" customHeight="1">
      <c r="A18" s="96" t="s">
        <v>32</v>
      </c>
      <c r="B18" s="97" t="s">
        <v>33</v>
      </c>
      <c r="C18" s="105"/>
      <c r="D18" s="26"/>
      <c r="E18" s="61"/>
      <c r="F18" s="82">
        <f>SUM(F19:F21)</f>
        <v>0</v>
      </c>
    </row>
    <row r="19" spans="1:6" ht="12.95" customHeight="1">
      <c r="A19" s="100"/>
      <c r="B19" s="103" t="s">
        <v>34</v>
      </c>
      <c r="C19" s="98" t="s">
        <v>35</v>
      </c>
      <c r="D19" s="25"/>
      <c r="E19" s="50"/>
      <c r="F19" s="51"/>
    </row>
    <row r="20" spans="1:6" ht="12.95" customHeight="1">
      <c r="A20" s="100"/>
      <c r="B20" s="106" t="s">
        <v>36</v>
      </c>
      <c r="C20" s="98" t="s">
        <v>12</v>
      </c>
      <c r="D20" s="25">
        <v>1</v>
      </c>
      <c r="E20" s="50">
        <v>0</v>
      </c>
      <c r="F20" s="51">
        <f>E20*D20</f>
        <v>0</v>
      </c>
    </row>
    <row r="21" spans="1:6" ht="12.95" customHeight="1">
      <c r="A21" s="67"/>
      <c r="B21" s="106" t="s">
        <v>37</v>
      </c>
      <c r="C21" s="98" t="s">
        <v>12</v>
      </c>
      <c r="D21" s="25">
        <v>1</v>
      </c>
      <c r="E21" s="50">
        <v>0</v>
      </c>
      <c r="F21" s="51">
        <f>E21*D21</f>
        <v>0</v>
      </c>
    </row>
    <row r="22" spans="1:6" ht="12.95" customHeight="1">
      <c r="A22" s="47"/>
      <c r="B22" s="39"/>
      <c r="C22" s="49"/>
      <c r="D22" s="10"/>
      <c r="E22" s="50"/>
      <c r="F22" s="57"/>
    </row>
    <row r="23" spans="1:6" ht="15.6" customHeight="1">
      <c r="A23" s="107">
        <v>3</v>
      </c>
      <c r="B23" s="108" t="s">
        <v>38</v>
      </c>
      <c r="C23" s="108"/>
      <c r="D23" s="27"/>
      <c r="E23" s="50"/>
      <c r="F23" s="109">
        <f>F24+F31</f>
        <v>0</v>
      </c>
    </row>
    <row r="24" spans="1:6" ht="26.1" customHeight="1">
      <c r="A24" s="96" t="s">
        <v>39</v>
      </c>
      <c r="B24" s="102" t="s">
        <v>40</v>
      </c>
      <c r="C24" s="98"/>
      <c r="D24" s="25"/>
      <c r="E24" s="50"/>
      <c r="F24" s="82">
        <f>SUM(F25:F29)</f>
        <v>0</v>
      </c>
    </row>
    <row r="25" spans="1:6" ht="12.95" customHeight="1">
      <c r="A25" s="67" t="s">
        <v>41</v>
      </c>
      <c r="B25" s="106" t="s">
        <v>42</v>
      </c>
      <c r="C25" s="104" t="s">
        <v>12</v>
      </c>
      <c r="D25" s="25">
        <v>1</v>
      </c>
      <c r="E25" s="50">
        <v>0</v>
      </c>
      <c r="F25" s="51">
        <f>D25*E25</f>
        <v>0</v>
      </c>
    </row>
    <row r="26" spans="1:6" ht="12.95" customHeight="1">
      <c r="A26" s="67" t="s">
        <v>43</v>
      </c>
      <c r="B26" s="106" t="s">
        <v>44</v>
      </c>
      <c r="C26" s="104" t="s">
        <v>12</v>
      </c>
      <c r="D26" s="25">
        <v>1</v>
      </c>
      <c r="E26" s="50">
        <v>0</v>
      </c>
      <c r="F26" s="51">
        <f>D26*E26</f>
        <v>0</v>
      </c>
    </row>
    <row r="27" spans="1:6" ht="12.95" customHeight="1">
      <c r="A27" s="67" t="s">
        <v>45</v>
      </c>
      <c r="B27" s="106" t="s">
        <v>46</v>
      </c>
      <c r="C27" s="104" t="s">
        <v>12</v>
      </c>
      <c r="D27" s="25">
        <v>1</v>
      </c>
      <c r="E27" s="50">
        <v>0</v>
      </c>
      <c r="F27" s="51">
        <f>D27*E27</f>
        <v>0</v>
      </c>
    </row>
    <row r="28" spans="1:6" ht="12.95" customHeight="1">
      <c r="A28" s="67" t="s">
        <v>47</v>
      </c>
      <c r="B28" s="106" t="s">
        <v>48</v>
      </c>
      <c r="C28" s="104" t="s">
        <v>12</v>
      </c>
      <c r="D28" s="25">
        <v>1</v>
      </c>
      <c r="E28" s="50">
        <v>0</v>
      </c>
      <c r="F28" s="51">
        <f>D28*E28</f>
        <v>0</v>
      </c>
    </row>
    <row r="29" spans="1:6" ht="12.95" customHeight="1">
      <c r="A29" s="67" t="s">
        <v>49</v>
      </c>
      <c r="B29" s="106" t="s">
        <v>50</v>
      </c>
      <c r="C29" s="104" t="s">
        <v>5</v>
      </c>
      <c r="D29" s="25">
        <v>91</v>
      </c>
      <c r="E29" s="50">
        <v>0</v>
      </c>
      <c r="F29" s="51">
        <f>D29*E29</f>
        <v>0</v>
      </c>
    </row>
    <row r="30" spans="1:6" ht="12.95" customHeight="1">
      <c r="A30" s="67"/>
      <c r="B30" s="106"/>
      <c r="C30" s="104"/>
      <c r="D30" s="25"/>
      <c r="E30" s="50"/>
      <c r="F30" s="51"/>
    </row>
    <row r="31" spans="1:6" ht="12.95" customHeight="1">
      <c r="A31" s="96" t="s">
        <v>51</v>
      </c>
      <c r="B31" s="102" t="s">
        <v>52</v>
      </c>
      <c r="C31" s="98"/>
      <c r="D31" s="25"/>
      <c r="E31" s="50"/>
      <c r="F31" s="82">
        <f>F32</f>
        <v>0</v>
      </c>
    </row>
    <row r="32" spans="1:6" ht="12.95" customHeight="1">
      <c r="A32" s="67"/>
      <c r="B32" s="103" t="s">
        <v>53</v>
      </c>
      <c r="C32" s="104" t="s">
        <v>54</v>
      </c>
      <c r="D32" s="25">
        <v>1</v>
      </c>
      <c r="E32" s="50">
        <v>0</v>
      </c>
      <c r="F32" s="51">
        <f>D32*E32</f>
        <v>0</v>
      </c>
    </row>
    <row r="33" spans="1:6" ht="12.95" customHeight="1">
      <c r="A33" s="67"/>
      <c r="B33" s="103"/>
      <c r="C33" s="104"/>
      <c r="D33" s="25"/>
      <c r="E33" s="50"/>
      <c r="F33" s="51"/>
    </row>
    <row r="34" spans="1:6" ht="15.6" customHeight="1">
      <c r="A34" s="43">
        <v>4</v>
      </c>
      <c r="B34" s="44" t="s">
        <v>55</v>
      </c>
      <c r="C34" s="44"/>
      <c r="D34" s="12"/>
      <c r="E34" s="45"/>
      <c r="F34" s="65">
        <f>F35</f>
        <v>0</v>
      </c>
    </row>
    <row r="35" spans="1:6" ht="12.95" customHeight="1">
      <c r="A35" s="96" t="s">
        <v>56</v>
      </c>
      <c r="B35" s="97" t="s">
        <v>57</v>
      </c>
      <c r="C35" s="105"/>
      <c r="D35" s="26"/>
      <c r="E35" s="61"/>
      <c r="F35" s="57">
        <f>SUM(F36:F41)</f>
        <v>0</v>
      </c>
    </row>
    <row r="36" spans="1:6" ht="12.95" customHeight="1">
      <c r="A36" s="67" t="s">
        <v>58</v>
      </c>
      <c r="B36" s="62" t="s">
        <v>59</v>
      </c>
      <c r="C36" s="49" t="s">
        <v>12</v>
      </c>
      <c r="D36" s="10">
        <v>1</v>
      </c>
      <c r="E36" s="50">
        <v>0</v>
      </c>
      <c r="F36" s="41">
        <f>E36*D36</f>
        <v>0</v>
      </c>
    </row>
    <row r="37" spans="1:6" ht="12.95" customHeight="1">
      <c r="A37" s="67" t="s">
        <v>60</v>
      </c>
      <c r="B37" s="103" t="s">
        <v>61</v>
      </c>
      <c r="C37" s="98" t="s">
        <v>5</v>
      </c>
      <c r="D37" s="25">
        <v>1</v>
      </c>
      <c r="E37" s="50">
        <v>0</v>
      </c>
      <c r="F37" s="41">
        <f>E37*D37</f>
        <v>0</v>
      </c>
    </row>
    <row r="38" spans="1:6" ht="12.95" customHeight="1">
      <c r="A38" s="67" t="s">
        <v>62</v>
      </c>
      <c r="B38" s="106" t="s">
        <v>63</v>
      </c>
      <c r="C38" s="98" t="s">
        <v>5</v>
      </c>
      <c r="D38" s="25">
        <v>92</v>
      </c>
      <c r="E38" s="50">
        <v>0</v>
      </c>
      <c r="F38" s="41">
        <f>E38*D38</f>
        <v>0</v>
      </c>
    </row>
    <row r="39" spans="1:6" ht="12.95" customHeight="1">
      <c r="A39" s="67" t="s">
        <v>64</v>
      </c>
      <c r="B39" s="106" t="s">
        <v>65</v>
      </c>
      <c r="C39" s="104" t="s">
        <v>5</v>
      </c>
      <c r="D39" s="25">
        <v>5</v>
      </c>
      <c r="E39" s="50">
        <v>0</v>
      </c>
      <c r="F39" s="41">
        <f>E39*D39</f>
        <v>0</v>
      </c>
    </row>
    <row r="40" spans="1:6" ht="12.95" customHeight="1">
      <c r="A40" s="67" t="s">
        <v>66</v>
      </c>
      <c r="B40" s="106" t="s">
        <v>67</v>
      </c>
      <c r="C40" s="104" t="s">
        <v>5</v>
      </c>
      <c r="D40" s="25">
        <v>4</v>
      </c>
      <c r="E40" s="50">
        <v>0</v>
      </c>
      <c r="F40" s="68">
        <f>D40*E40</f>
        <v>0</v>
      </c>
    </row>
    <row r="41" spans="1:6" ht="12.95" customHeight="1">
      <c r="A41" s="67" t="s">
        <v>68</v>
      </c>
      <c r="B41" s="106" t="s">
        <v>69</v>
      </c>
      <c r="C41" s="98" t="s">
        <v>5</v>
      </c>
      <c r="D41" s="25">
        <v>2</v>
      </c>
      <c r="E41" s="50">
        <v>0</v>
      </c>
      <c r="F41" s="41">
        <f>E41*D41</f>
        <v>0</v>
      </c>
    </row>
    <row r="42" spans="1:6" ht="12.95" customHeight="1">
      <c r="A42" s="47"/>
      <c r="B42" s="62"/>
      <c r="C42" s="49"/>
      <c r="D42" s="10"/>
      <c r="E42" s="50"/>
      <c r="F42" s="41"/>
    </row>
    <row r="43" spans="1:6" ht="15.6" customHeight="1">
      <c r="A43" s="92">
        <v>5</v>
      </c>
      <c r="B43" s="93" t="s">
        <v>72</v>
      </c>
      <c r="C43" s="93"/>
      <c r="D43" s="24"/>
      <c r="E43" s="94"/>
      <c r="F43" s="110">
        <f>F44+F50+F54</f>
        <v>0</v>
      </c>
    </row>
    <row r="44" spans="1:6" ht="12.95" customHeight="1">
      <c r="A44" s="96" t="s">
        <v>73</v>
      </c>
      <c r="B44" s="97" t="s">
        <v>74</v>
      </c>
      <c r="C44" s="105"/>
      <c r="D44" s="26"/>
      <c r="E44" s="61"/>
      <c r="F44" s="57">
        <f>SUM(F46:F48)</f>
        <v>0</v>
      </c>
    </row>
    <row r="45" spans="1:6" ht="12.95" customHeight="1">
      <c r="A45" s="96"/>
      <c r="B45" s="106" t="s">
        <v>75</v>
      </c>
      <c r="C45" s="98" t="s">
        <v>12</v>
      </c>
      <c r="D45" s="25">
        <v>1</v>
      </c>
      <c r="E45" s="50">
        <v>0</v>
      </c>
      <c r="F45" s="41">
        <f>E45*D45</f>
        <v>0</v>
      </c>
    </row>
    <row r="46" spans="1:6" ht="12.95" customHeight="1">
      <c r="A46" s="67"/>
      <c r="B46" s="103" t="s">
        <v>76</v>
      </c>
      <c r="C46" s="98" t="s">
        <v>12</v>
      </c>
      <c r="D46" s="25">
        <v>0</v>
      </c>
      <c r="E46" s="50">
        <v>0</v>
      </c>
      <c r="F46" s="41">
        <f>E46*D46</f>
        <v>0</v>
      </c>
    </row>
    <row r="47" spans="1:6" ht="12.95" customHeight="1">
      <c r="A47" s="67"/>
      <c r="B47" s="103" t="s">
        <v>77</v>
      </c>
      <c r="C47" s="98" t="s">
        <v>5</v>
      </c>
      <c r="D47" s="25">
        <v>0</v>
      </c>
      <c r="E47" s="50">
        <v>0</v>
      </c>
      <c r="F47" s="41">
        <f>E47*D47</f>
        <v>0</v>
      </c>
    </row>
    <row r="48" spans="1:6" ht="12.95" customHeight="1">
      <c r="A48" s="67"/>
      <c r="B48" s="103" t="s">
        <v>78</v>
      </c>
      <c r="C48" s="98" t="s">
        <v>12</v>
      </c>
      <c r="D48" s="25">
        <v>0</v>
      </c>
      <c r="E48" s="50">
        <v>0</v>
      </c>
      <c r="F48" s="41">
        <f>E48*D48</f>
        <v>0</v>
      </c>
    </row>
    <row r="49" spans="1:6" ht="12.95" customHeight="1">
      <c r="A49" s="67"/>
      <c r="B49" s="103"/>
      <c r="C49" s="98"/>
      <c r="D49" s="25"/>
      <c r="E49" s="50"/>
      <c r="F49" s="41"/>
    </row>
    <row r="50" spans="1:6" ht="12.95" customHeight="1">
      <c r="A50" s="96" t="s">
        <v>79</v>
      </c>
      <c r="B50" s="97" t="s">
        <v>80</v>
      </c>
      <c r="C50" s="105"/>
      <c r="D50" s="26"/>
      <c r="E50" s="61"/>
      <c r="F50" s="57">
        <f>F51+F52</f>
        <v>0</v>
      </c>
    </row>
    <row r="51" spans="1:6" ht="12.95" customHeight="1">
      <c r="A51" s="96"/>
      <c r="B51" s="106" t="s">
        <v>81</v>
      </c>
      <c r="C51" s="98" t="s">
        <v>12</v>
      </c>
      <c r="D51" s="25">
        <v>1</v>
      </c>
      <c r="E51" s="50">
        <v>0</v>
      </c>
      <c r="F51" s="41">
        <f>E51*D51</f>
        <v>0</v>
      </c>
    </row>
    <row r="52" spans="1:6" ht="12.95" customHeight="1">
      <c r="A52" s="67"/>
      <c r="B52" s="103" t="s">
        <v>82</v>
      </c>
      <c r="C52" s="98" t="s">
        <v>12</v>
      </c>
      <c r="D52" s="25">
        <v>1</v>
      </c>
      <c r="E52" s="50">
        <v>0</v>
      </c>
      <c r="F52" s="41">
        <f>E52*D52</f>
        <v>0</v>
      </c>
    </row>
    <row r="53" spans="1:6" ht="12.95" customHeight="1">
      <c r="A53" s="67"/>
      <c r="B53" s="103"/>
      <c r="C53" s="98"/>
      <c r="D53" s="25"/>
      <c r="E53" s="50"/>
      <c r="F53" s="41"/>
    </row>
    <row r="54" spans="1:6" ht="12.95" customHeight="1">
      <c r="A54" s="96" t="s">
        <v>83</v>
      </c>
      <c r="B54" s="97" t="s">
        <v>84</v>
      </c>
      <c r="C54" s="105"/>
      <c r="D54" s="26"/>
      <c r="E54" s="61"/>
      <c r="F54" s="57">
        <f>SUM(F55:F59)</f>
        <v>0</v>
      </c>
    </row>
    <row r="55" spans="1:6" ht="12.95" customHeight="1">
      <c r="A55" s="96"/>
      <c r="B55" s="106" t="s">
        <v>85</v>
      </c>
      <c r="C55" s="98" t="s">
        <v>12</v>
      </c>
      <c r="D55" s="25">
        <v>0</v>
      </c>
      <c r="E55" s="50">
        <v>0</v>
      </c>
      <c r="F55" s="41">
        <f>E55*D55</f>
        <v>0</v>
      </c>
    </row>
    <row r="56" spans="1:6" ht="12.95" customHeight="1">
      <c r="A56" s="67"/>
      <c r="B56" s="103" t="s">
        <v>86</v>
      </c>
      <c r="C56" s="98" t="s">
        <v>12</v>
      </c>
      <c r="D56" s="25">
        <v>0</v>
      </c>
      <c r="E56" s="50">
        <v>0</v>
      </c>
      <c r="F56" s="41">
        <f>E56*D56</f>
        <v>0</v>
      </c>
    </row>
    <row r="57" spans="1:6" ht="12.95" customHeight="1">
      <c r="A57" s="67"/>
      <c r="B57" s="103" t="s">
        <v>76</v>
      </c>
      <c r="C57" s="98" t="s">
        <v>12</v>
      </c>
      <c r="D57" s="25">
        <v>0</v>
      </c>
      <c r="E57" s="50">
        <v>0</v>
      </c>
      <c r="F57" s="41">
        <f>E57*D57</f>
        <v>0</v>
      </c>
    </row>
    <row r="58" spans="1:6" ht="12.95" customHeight="1">
      <c r="A58" s="67"/>
      <c r="B58" s="103" t="s">
        <v>77</v>
      </c>
      <c r="C58" s="98" t="s">
        <v>5</v>
      </c>
      <c r="D58" s="25">
        <v>0</v>
      </c>
      <c r="E58" s="50">
        <v>0</v>
      </c>
      <c r="F58" s="41">
        <f>E58*D58</f>
        <v>0</v>
      </c>
    </row>
    <row r="59" spans="1:6" ht="12.95" customHeight="1">
      <c r="A59" s="67"/>
      <c r="B59" s="103" t="s">
        <v>78</v>
      </c>
      <c r="C59" s="98" t="s">
        <v>12</v>
      </c>
      <c r="D59" s="25">
        <v>0</v>
      </c>
      <c r="E59" s="50">
        <v>0</v>
      </c>
      <c r="F59" s="41">
        <f>E59*D59</f>
        <v>0</v>
      </c>
    </row>
    <row r="60" spans="1:6" ht="12.95" customHeight="1">
      <c r="A60" s="67"/>
      <c r="B60" s="103"/>
      <c r="C60" s="98"/>
      <c r="D60" s="25"/>
      <c r="E60" s="50"/>
      <c r="F60" s="41"/>
    </row>
    <row r="61" spans="1:6" ht="15.6" customHeight="1">
      <c r="A61" s="92">
        <v>6</v>
      </c>
      <c r="B61" s="93" t="s">
        <v>87</v>
      </c>
      <c r="C61" s="98"/>
      <c r="D61" s="25"/>
      <c r="E61" s="50"/>
      <c r="F61" s="110">
        <f>SUM(F62:F69)</f>
        <v>0</v>
      </c>
    </row>
    <row r="62" spans="1:6" ht="12.95" customHeight="1">
      <c r="A62" s="96"/>
      <c r="B62" s="106" t="s">
        <v>88</v>
      </c>
      <c r="C62" s="98" t="s">
        <v>12</v>
      </c>
      <c r="D62" s="25">
        <v>1</v>
      </c>
      <c r="E62" s="50">
        <v>0</v>
      </c>
      <c r="F62" s="41">
        <f t="shared" ref="F62:F69" si="1">E62*D62</f>
        <v>0</v>
      </c>
    </row>
    <row r="63" spans="1:6" ht="12.95" customHeight="1">
      <c r="A63" s="96"/>
      <c r="B63" s="106" t="s">
        <v>89</v>
      </c>
      <c r="C63" s="98" t="s">
        <v>12</v>
      </c>
      <c r="D63" s="25">
        <v>1</v>
      </c>
      <c r="E63" s="50">
        <v>0</v>
      </c>
      <c r="F63" s="41">
        <f t="shared" si="1"/>
        <v>0</v>
      </c>
    </row>
    <row r="64" spans="1:6" ht="12.95" customHeight="1">
      <c r="A64" s="96"/>
      <c r="B64" s="106" t="s">
        <v>90</v>
      </c>
      <c r="C64" s="98" t="s">
        <v>12</v>
      </c>
      <c r="D64" s="25">
        <v>1</v>
      </c>
      <c r="E64" s="50">
        <v>0</v>
      </c>
      <c r="F64" s="41">
        <f t="shared" si="1"/>
        <v>0</v>
      </c>
    </row>
    <row r="65" spans="1:6" ht="24.95" customHeight="1">
      <c r="A65" s="96"/>
      <c r="B65" s="106" t="s">
        <v>91</v>
      </c>
      <c r="C65" s="98" t="s">
        <v>12</v>
      </c>
      <c r="D65" s="25">
        <v>1</v>
      </c>
      <c r="E65" s="50">
        <v>0</v>
      </c>
      <c r="F65" s="41">
        <f t="shared" si="1"/>
        <v>0</v>
      </c>
    </row>
    <row r="66" spans="1:6" ht="12.95" customHeight="1">
      <c r="A66" s="67"/>
      <c r="B66" s="103" t="s">
        <v>92</v>
      </c>
      <c r="C66" s="98" t="s">
        <v>12</v>
      </c>
      <c r="D66" s="25">
        <v>1</v>
      </c>
      <c r="E66" s="50">
        <v>0</v>
      </c>
      <c r="F66" s="41">
        <f t="shared" si="1"/>
        <v>0</v>
      </c>
    </row>
    <row r="67" spans="1:6" ht="12.95" customHeight="1">
      <c r="A67" s="96"/>
      <c r="B67" s="106" t="s">
        <v>93</v>
      </c>
      <c r="C67" s="98" t="s">
        <v>12</v>
      </c>
      <c r="D67" s="25">
        <v>1</v>
      </c>
      <c r="E67" s="50">
        <v>0</v>
      </c>
      <c r="F67" s="41">
        <f t="shared" si="1"/>
        <v>0</v>
      </c>
    </row>
    <row r="68" spans="1:6" ht="24.95" customHeight="1">
      <c r="A68" s="96"/>
      <c r="B68" s="106" t="s">
        <v>94</v>
      </c>
      <c r="C68" s="98" t="s">
        <v>12</v>
      </c>
      <c r="D68" s="25">
        <v>1</v>
      </c>
      <c r="E68" s="50">
        <v>0</v>
      </c>
      <c r="F68" s="41">
        <f t="shared" si="1"/>
        <v>0</v>
      </c>
    </row>
    <row r="69" spans="1:6" ht="12.95" customHeight="1">
      <c r="A69" s="67"/>
      <c r="B69" s="103" t="s">
        <v>95</v>
      </c>
      <c r="C69" s="98" t="s">
        <v>12</v>
      </c>
      <c r="D69" s="25">
        <v>1</v>
      </c>
      <c r="E69" s="50">
        <v>0</v>
      </c>
      <c r="F69" s="41">
        <f t="shared" si="1"/>
        <v>0</v>
      </c>
    </row>
    <row r="70" spans="1:6" ht="12.95" customHeight="1">
      <c r="A70" s="67"/>
      <c r="B70" s="103"/>
      <c r="C70" s="98"/>
      <c r="D70" s="25"/>
      <c r="E70" s="50"/>
      <c r="F70" s="41"/>
    </row>
    <row r="71" spans="1:6" ht="15.6" customHeight="1">
      <c r="A71" s="92">
        <v>7</v>
      </c>
      <c r="B71" s="93" t="s">
        <v>96</v>
      </c>
      <c r="C71" s="93"/>
      <c r="D71" s="24"/>
      <c r="E71" s="94"/>
      <c r="F71" s="110">
        <f>F72</f>
        <v>0</v>
      </c>
    </row>
    <row r="72" spans="1:6" ht="12.95" customHeight="1">
      <c r="A72" s="96"/>
      <c r="B72" s="103" t="s">
        <v>97</v>
      </c>
      <c r="C72" s="98" t="s">
        <v>12</v>
      </c>
      <c r="D72" s="25">
        <v>1</v>
      </c>
      <c r="E72" s="50">
        <v>0</v>
      </c>
      <c r="F72" s="41">
        <f>E72*D72</f>
        <v>0</v>
      </c>
    </row>
    <row r="73" spans="1:6" ht="12.95" customHeight="1">
      <c r="A73" s="96"/>
      <c r="B73" s="103"/>
      <c r="C73" s="98"/>
      <c r="D73" s="25"/>
      <c r="E73" s="50"/>
      <c r="F73" s="41"/>
    </row>
    <row r="74" spans="1:6" ht="15.6" customHeight="1">
      <c r="A74" s="67"/>
      <c r="B74" s="103"/>
      <c r="C74" s="98"/>
      <c r="D74" s="28"/>
      <c r="E74" s="72" t="s">
        <v>98</v>
      </c>
      <c r="F74" s="73">
        <f>F61+F43+F34+F23+F7+F2+F71</f>
        <v>0</v>
      </c>
    </row>
    <row r="75" spans="1:6" ht="15.6" customHeight="1">
      <c r="A75" s="67"/>
      <c r="B75" s="103"/>
      <c r="C75" s="98"/>
      <c r="D75" s="28"/>
      <c r="E75" s="72" t="s">
        <v>99</v>
      </c>
      <c r="F75" s="73">
        <f>F76-F74</f>
        <v>0</v>
      </c>
    </row>
    <row r="76" spans="1:6" ht="15.6" customHeight="1">
      <c r="A76" s="67"/>
      <c r="B76" s="103"/>
      <c r="C76" s="98"/>
      <c r="D76" s="28"/>
      <c r="E76" s="72" t="s">
        <v>100</v>
      </c>
      <c r="F76" s="73">
        <f>F74*1.2</f>
        <v>0</v>
      </c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4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 ferme - BATIMENT 13&amp;RREMPLACEMENT DES EQUIPEMENT SSI</oddHeader>
    <oddFooter>&amp;LInd A
Le &amp;D&amp;R&amp;P sur &amp;N</oddFooter>
  </headerFooter>
  <rowBreaks count="1" manualBreakCount="1">
    <brk id="70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34"/>
  <dimension ref="A1:A33"/>
  <sheetViews>
    <sheetView topLeftCell="A5" workbookViewId="0">
      <selection activeCell="A9" sqref="A9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121</v>
      </c>
    </row>
    <row r="10" spans="1:1">
      <c r="A10" s="30"/>
    </row>
    <row r="11" spans="1:1" ht="24.95" customHeight="1">
      <c r="A11" s="76" t="s">
        <v>122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6" orientation="portrait"/>
  <rowBreaks count="1" manualBreakCount="1">
    <brk id="67" max="16383" man="1"/>
  </row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77"/>
  <sheetViews>
    <sheetView view="pageBreakPreview" topLeftCell="A47" zoomScale="115" zoomScaleNormal="100" zoomScaleSheetLayoutView="115" workbookViewId="0">
      <selection activeCell="F2" sqref="F2"/>
    </sheetView>
  </sheetViews>
  <sheetFormatPr baseColWidth="10" defaultColWidth="11.42578125" defaultRowHeight="12.75"/>
  <cols>
    <col min="1" max="1" width="9.710937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2.85546875" style="9" customWidth="1"/>
    <col min="6" max="6" width="18" style="9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6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</row>
    <row r="2" spans="1:6" ht="20.100000000000001" customHeight="1">
      <c r="A2" s="92">
        <v>1</v>
      </c>
      <c r="B2" s="93" t="s">
        <v>9</v>
      </c>
      <c r="C2" s="93"/>
      <c r="D2" s="24"/>
      <c r="E2" s="94"/>
      <c r="F2" s="95">
        <f>F3+F4+F5</f>
        <v>0</v>
      </c>
    </row>
    <row r="3" spans="1:6" ht="12.95" customHeight="1">
      <c r="A3" s="96" t="s">
        <v>10</v>
      </c>
      <c r="B3" s="97" t="s">
        <v>11</v>
      </c>
      <c r="C3" s="98" t="s">
        <v>12</v>
      </c>
      <c r="D3" s="25">
        <v>1</v>
      </c>
      <c r="E3" s="50">
        <v>0</v>
      </c>
      <c r="F3" s="51">
        <f>E3</f>
        <v>0</v>
      </c>
    </row>
    <row r="4" spans="1:6" ht="12.95" customHeight="1">
      <c r="A4" s="96" t="s">
        <v>13</v>
      </c>
      <c r="B4" s="97" t="s">
        <v>14</v>
      </c>
      <c r="C4" s="98" t="s">
        <v>12</v>
      </c>
      <c r="D4" s="25">
        <v>1</v>
      </c>
      <c r="E4" s="50">
        <v>0</v>
      </c>
      <c r="F4" s="51">
        <f>E4*D4</f>
        <v>0</v>
      </c>
    </row>
    <row r="5" spans="1:6" ht="12.95" customHeight="1">
      <c r="A5" s="96" t="s">
        <v>15</v>
      </c>
      <c r="B5" s="97" t="s">
        <v>16</v>
      </c>
      <c r="C5" s="98" t="s">
        <v>12</v>
      </c>
      <c r="D5" s="25">
        <v>1</v>
      </c>
      <c r="E5" s="50">
        <v>0</v>
      </c>
      <c r="F5" s="51">
        <f>E5*D5</f>
        <v>0</v>
      </c>
    </row>
    <row r="6" spans="1:6" ht="12.95" customHeight="1">
      <c r="A6" s="38"/>
      <c r="B6" s="52"/>
      <c r="C6" s="49"/>
      <c r="D6" s="10"/>
      <c r="E6" s="50"/>
      <c r="F6" s="50"/>
    </row>
    <row r="7" spans="1:6" ht="20.100000000000001" customHeight="1">
      <c r="A7" s="92">
        <v>2</v>
      </c>
      <c r="B7" s="93" t="s">
        <v>17</v>
      </c>
      <c r="C7" s="93"/>
      <c r="D7" s="24"/>
      <c r="E7" s="94"/>
      <c r="F7" s="95">
        <f>F8+F10+F18</f>
        <v>0</v>
      </c>
    </row>
    <row r="8" spans="1:6" ht="12.95" customHeight="1">
      <c r="A8" s="96" t="s">
        <v>18</v>
      </c>
      <c r="B8" s="99" t="s">
        <v>19</v>
      </c>
      <c r="C8" s="98" t="s">
        <v>12</v>
      </c>
      <c r="D8" s="25">
        <v>1</v>
      </c>
      <c r="E8" s="50">
        <v>0</v>
      </c>
      <c r="F8" s="51">
        <f>E8*D8</f>
        <v>0</v>
      </c>
    </row>
    <row r="9" spans="1:6" ht="12.95" customHeight="1">
      <c r="A9" s="100"/>
      <c r="B9" s="101"/>
      <c r="C9" s="98"/>
      <c r="D9" s="25"/>
      <c r="E9" s="50"/>
      <c r="F9" s="51"/>
    </row>
    <row r="10" spans="1:6" ht="12.95" customHeight="1">
      <c r="A10" s="96" t="s">
        <v>20</v>
      </c>
      <c r="B10" s="102" t="s">
        <v>21</v>
      </c>
      <c r="C10" s="103"/>
      <c r="D10" s="22"/>
      <c r="E10" s="103"/>
      <c r="F10" s="82">
        <f>SUM(F11:F16)</f>
        <v>0</v>
      </c>
    </row>
    <row r="11" spans="1:6" ht="12.95" customHeight="1">
      <c r="A11" s="128" t="s">
        <v>22</v>
      </c>
      <c r="B11" s="103" t="s">
        <v>23</v>
      </c>
      <c r="C11" s="104" t="s">
        <v>12</v>
      </c>
      <c r="D11" s="25">
        <v>0</v>
      </c>
      <c r="E11" s="50">
        <v>0</v>
      </c>
      <c r="F11" s="51">
        <f t="shared" ref="F11:F16" si="0">E11*D11</f>
        <v>0</v>
      </c>
    </row>
    <row r="12" spans="1:6" ht="12.95" customHeight="1">
      <c r="A12" s="126"/>
      <c r="B12" s="103" t="s">
        <v>119</v>
      </c>
      <c r="C12" s="104" t="s">
        <v>12</v>
      </c>
      <c r="D12" s="25">
        <v>1</v>
      </c>
      <c r="E12" s="50">
        <v>0</v>
      </c>
      <c r="F12" s="51">
        <f t="shared" si="0"/>
        <v>0</v>
      </c>
    </row>
    <row r="13" spans="1:6" ht="12.95" customHeight="1">
      <c r="A13" s="126"/>
      <c r="B13" s="103" t="s">
        <v>25</v>
      </c>
      <c r="C13" s="104" t="s">
        <v>12</v>
      </c>
      <c r="D13" s="25">
        <v>0</v>
      </c>
      <c r="E13" s="50">
        <v>0</v>
      </c>
      <c r="F13" s="51">
        <f t="shared" si="0"/>
        <v>0</v>
      </c>
    </row>
    <row r="14" spans="1:6" ht="12.95" customHeight="1">
      <c r="A14" s="127"/>
      <c r="B14" s="103" t="s">
        <v>26</v>
      </c>
      <c r="C14" s="104" t="s">
        <v>12</v>
      </c>
      <c r="D14" s="25">
        <v>1</v>
      </c>
      <c r="E14" s="50">
        <v>0</v>
      </c>
      <c r="F14" s="51">
        <f t="shared" si="0"/>
        <v>0</v>
      </c>
    </row>
    <row r="15" spans="1:6" ht="13.5" customHeight="1">
      <c r="A15" s="67" t="s">
        <v>28</v>
      </c>
      <c r="B15" s="103" t="s">
        <v>29</v>
      </c>
      <c r="C15" s="104" t="s">
        <v>12</v>
      </c>
      <c r="D15" s="25">
        <v>1</v>
      </c>
      <c r="E15" s="50">
        <v>0</v>
      </c>
      <c r="F15" s="51">
        <f t="shared" si="0"/>
        <v>0</v>
      </c>
    </row>
    <row r="16" spans="1:6" ht="12.95" customHeight="1">
      <c r="A16" s="67" t="s">
        <v>30</v>
      </c>
      <c r="B16" s="103" t="s">
        <v>31</v>
      </c>
      <c r="C16" s="104" t="s">
        <v>12</v>
      </c>
      <c r="D16" s="25">
        <v>1</v>
      </c>
      <c r="E16" s="50">
        <v>0</v>
      </c>
      <c r="F16" s="51">
        <f t="shared" si="0"/>
        <v>0</v>
      </c>
    </row>
    <row r="17" spans="1:6" ht="12.95" customHeight="1">
      <c r="A17" s="96"/>
      <c r="B17" s="103"/>
      <c r="C17" s="104"/>
      <c r="D17" s="25"/>
      <c r="E17" s="50"/>
      <c r="F17" s="51"/>
    </row>
    <row r="18" spans="1:6" ht="12.95" customHeight="1">
      <c r="A18" s="96" t="s">
        <v>32</v>
      </c>
      <c r="B18" s="97" t="s">
        <v>33</v>
      </c>
      <c r="C18" s="105"/>
      <c r="D18" s="26"/>
      <c r="E18" s="61"/>
      <c r="F18" s="82">
        <f>SUM(F19:F21)</f>
        <v>0</v>
      </c>
    </row>
    <row r="19" spans="1:6" ht="12.95" customHeight="1">
      <c r="A19" s="100"/>
      <c r="B19" s="103" t="s">
        <v>34</v>
      </c>
      <c r="C19" s="98" t="s">
        <v>35</v>
      </c>
      <c r="D19" s="25"/>
      <c r="E19" s="50"/>
      <c r="F19" s="51"/>
    </row>
    <row r="20" spans="1:6" ht="12.95" customHeight="1">
      <c r="A20" s="100"/>
      <c r="B20" s="106" t="s">
        <v>36</v>
      </c>
      <c r="C20" s="98" t="s">
        <v>12</v>
      </c>
      <c r="D20" s="25">
        <v>1</v>
      </c>
      <c r="E20" s="50">
        <v>0</v>
      </c>
      <c r="F20" s="51">
        <f>E20*D20</f>
        <v>0</v>
      </c>
    </row>
    <row r="21" spans="1:6" ht="12.95" customHeight="1">
      <c r="A21" s="67"/>
      <c r="B21" s="106" t="s">
        <v>37</v>
      </c>
      <c r="C21" s="98" t="s">
        <v>12</v>
      </c>
      <c r="D21" s="25">
        <v>1</v>
      </c>
      <c r="E21" s="50">
        <v>0</v>
      </c>
      <c r="F21" s="51">
        <f>E21*D21</f>
        <v>0</v>
      </c>
    </row>
    <row r="22" spans="1:6" ht="12.95" customHeight="1">
      <c r="A22" s="47"/>
      <c r="B22" s="39"/>
      <c r="C22" s="49"/>
      <c r="D22" s="10"/>
      <c r="E22" s="50"/>
      <c r="F22" s="57"/>
    </row>
    <row r="23" spans="1:6" ht="15.6" customHeight="1">
      <c r="A23" s="107">
        <v>3</v>
      </c>
      <c r="B23" s="108" t="s">
        <v>38</v>
      </c>
      <c r="C23" s="108"/>
      <c r="D23" s="27"/>
      <c r="E23" s="50"/>
      <c r="F23" s="109">
        <f>F24+F31</f>
        <v>0</v>
      </c>
    </row>
    <row r="24" spans="1:6" ht="26.1" customHeight="1">
      <c r="A24" s="96" t="s">
        <v>39</v>
      </c>
      <c r="B24" s="102" t="s">
        <v>40</v>
      </c>
      <c r="C24" s="98"/>
      <c r="D24" s="25"/>
      <c r="E24" s="50"/>
      <c r="F24" s="82">
        <f>SUM(F25:F29)</f>
        <v>0</v>
      </c>
    </row>
    <row r="25" spans="1:6" ht="12.95" customHeight="1">
      <c r="A25" s="67" t="s">
        <v>41</v>
      </c>
      <c r="B25" s="106" t="s">
        <v>42</v>
      </c>
      <c r="C25" s="104" t="s">
        <v>12</v>
      </c>
      <c r="D25" s="25">
        <v>0</v>
      </c>
      <c r="E25" s="50">
        <v>0</v>
      </c>
      <c r="F25" s="51">
        <f>D25*E25</f>
        <v>0</v>
      </c>
    </row>
    <row r="26" spans="1:6" ht="12.95" customHeight="1">
      <c r="A26" s="67" t="s">
        <v>43</v>
      </c>
      <c r="B26" s="106" t="s">
        <v>44</v>
      </c>
      <c r="C26" s="104" t="s">
        <v>12</v>
      </c>
      <c r="D26" s="25">
        <v>1</v>
      </c>
      <c r="E26" s="50">
        <v>0</v>
      </c>
      <c r="F26" s="51">
        <f>D26*E26</f>
        <v>0</v>
      </c>
    </row>
    <row r="27" spans="1:6" ht="12.95" customHeight="1">
      <c r="A27" s="67" t="s">
        <v>45</v>
      </c>
      <c r="B27" s="106" t="s">
        <v>46</v>
      </c>
      <c r="C27" s="104" t="s">
        <v>12</v>
      </c>
      <c r="D27" s="25">
        <v>1</v>
      </c>
      <c r="E27" s="50">
        <v>0</v>
      </c>
      <c r="F27" s="51">
        <f>D27*E27</f>
        <v>0</v>
      </c>
    </row>
    <row r="28" spans="1:6" ht="12.95" customHeight="1">
      <c r="A28" s="67" t="s">
        <v>47</v>
      </c>
      <c r="B28" s="106" t="s">
        <v>48</v>
      </c>
      <c r="C28" s="104" t="s">
        <v>12</v>
      </c>
      <c r="D28" s="25">
        <v>1</v>
      </c>
      <c r="E28" s="50">
        <v>0</v>
      </c>
      <c r="F28" s="51">
        <f>D28*E28</f>
        <v>0</v>
      </c>
    </row>
    <row r="29" spans="1:6" ht="12.95" customHeight="1">
      <c r="A29" s="67" t="s">
        <v>49</v>
      </c>
      <c r="B29" s="106" t="s">
        <v>50</v>
      </c>
      <c r="C29" s="104" t="s">
        <v>5</v>
      </c>
      <c r="D29" s="25">
        <v>0</v>
      </c>
      <c r="E29" s="50">
        <v>0</v>
      </c>
      <c r="F29" s="51">
        <f>D29*E29</f>
        <v>0</v>
      </c>
    </row>
    <row r="30" spans="1:6" ht="12.95" customHeight="1">
      <c r="A30" s="67"/>
      <c r="B30" s="106"/>
      <c r="C30" s="104"/>
      <c r="D30" s="25"/>
      <c r="E30" s="50"/>
      <c r="F30" s="51"/>
    </row>
    <row r="31" spans="1:6" ht="12.95" customHeight="1">
      <c r="A31" s="96" t="s">
        <v>51</v>
      </c>
      <c r="B31" s="102" t="s">
        <v>52</v>
      </c>
      <c r="C31" s="98"/>
      <c r="D31" s="25"/>
      <c r="E31" s="50"/>
      <c r="F31" s="82">
        <f>F32</f>
        <v>0</v>
      </c>
    </row>
    <row r="32" spans="1:6" ht="12.95" customHeight="1">
      <c r="A32" s="67"/>
      <c r="B32" s="103" t="s">
        <v>53</v>
      </c>
      <c r="C32" s="104" t="s">
        <v>54</v>
      </c>
      <c r="D32" s="25">
        <v>1</v>
      </c>
      <c r="E32" s="50">
        <v>0</v>
      </c>
      <c r="F32" s="51">
        <f>D32*E32</f>
        <v>0</v>
      </c>
    </row>
    <row r="33" spans="1:6" ht="12.95" customHeight="1">
      <c r="A33" s="67"/>
      <c r="B33" s="103"/>
      <c r="C33" s="104"/>
      <c r="D33" s="25"/>
      <c r="E33" s="50"/>
      <c r="F33" s="51"/>
    </row>
    <row r="34" spans="1:6" ht="15.6" customHeight="1">
      <c r="A34" s="43">
        <v>4</v>
      </c>
      <c r="B34" s="44" t="s">
        <v>55</v>
      </c>
      <c r="C34" s="44"/>
      <c r="D34" s="12"/>
      <c r="E34" s="45"/>
      <c r="F34" s="65">
        <f>F35</f>
        <v>0</v>
      </c>
    </row>
    <row r="35" spans="1:6" ht="12.95" customHeight="1">
      <c r="A35" s="96" t="s">
        <v>56</v>
      </c>
      <c r="B35" s="97" t="s">
        <v>57</v>
      </c>
      <c r="C35" s="105"/>
      <c r="D35" s="26"/>
      <c r="E35" s="61"/>
      <c r="F35" s="57">
        <f>SUM(F36:F42)</f>
        <v>0</v>
      </c>
    </row>
    <row r="36" spans="1:6" ht="12.95" customHeight="1">
      <c r="A36" s="67" t="s">
        <v>58</v>
      </c>
      <c r="B36" s="62" t="s">
        <v>59</v>
      </c>
      <c r="C36" s="49" t="s">
        <v>12</v>
      </c>
      <c r="D36" s="10">
        <v>1</v>
      </c>
      <c r="E36" s="50">
        <v>0</v>
      </c>
      <c r="F36" s="41">
        <f>E36*D36</f>
        <v>0</v>
      </c>
    </row>
    <row r="37" spans="1:6" ht="12.95" customHeight="1">
      <c r="A37" s="67" t="s">
        <v>60</v>
      </c>
      <c r="B37" s="103" t="s">
        <v>61</v>
      </c>
      <c r="C37" s="98" t="s">
        <v>5</v>
      </c>
      <c r="D37" s="25">
        <v>0</v>
      </c>
      <c r="E37" s="50">
        <v>0</v>
      </c>
      <c r="F37" s="41">
        <f>E37*D37</f>
        <v>0</v>
      </c>
    </row>
    <row r="38" spans="1:6" ht="12.95" customHeight="1">
      <c r="A38" s="67" t="s">
        <v>62</v>
      </c>
      <c r="B38" s="106" t="s">
        <v>63</v>
      </c>
      <c r="C38" s="98" t="s">
        <v>5</v>
      </c>
      <c r="D38" s="25">
        <v>1</v>
      </c>
      <c r="E38" s="50">
        <v>0</v>
      </c>
      <c r="F38" s="41">
        <f>E38*D38</f>
        <v>0</v>
      </c>
    </row>
    <row r="39" spans="1:6" ht="12.95" customHeight="1">
      <c r="A39" s="67" t="s">
        <v>64</v>
      </c>
      <c r="B39" s="106" t="s">
        <v>65</v>
      </c>
      <c r="C39" s="104" t="s">
        <v>5</v>
      </c>
      <c r="D39" s="25">
        <v>0</v>
      </c>
      <c r="E39" s="50">
        <v>0</v>
      </c>
      <c r="F39" s="41">
        <f>E39*D39</f>
        <v>0</v>
      </c>
    </row>
    <row r="40" spans="1:6" ht="12.95" customHeight="1">
      <c r="A40" s="67" t="s">
        <v>66</v>
      </c>
      <c r="B40" s="106" t="s">
        <v>67</v>
      </c>
      <c r="C40" s="104" t="s">
        <v>5</v>
      </c>
      <c r="D40" s="25">
        <v>0</v>
      </c>
      <c r="E40" s="50">
        <v>0</v>
      </c>
      <c r="F40" s="68">
        <f>D40*E40</f>
        <v>0</v>
      </c>
    </row>
    <row r="41" spans="1:6" ht="12.95" customHeight="1">
      <c r="A41" s="67" t="s">
        <v>68</v>
      </c>
      <c r="B41" s="106" t="s">
        <v>69</v>
      </c>
      <c r="C41" s="98" t="s">
        <v>5</v>
      </c>
      <c r="D41" s="25">
        <v>7</v>
      </c>
      <c r="E41" s="50">
        <v>0</v>
      </c>
      <c r="F41" s="41">
        <f>E41*D41</f>
        <v>0</v>
      </c>
    </row>
    <row r="42" spans="1:6" ht="12.95" customHeight="1">
      <c r="A42" s="67" t="s">
        <v>70</v>
      </c>
      <c r="B42" s="62" t="s">
        <v>71</v>
      </c>
      <c r="C42" s="49" t="s">
        <v>12</v>
      </c>
      <c r="D42" s="10">
        <v>1</v>
      </c>
      <c r="E42" s="50">
        <v>0</v>
      </c>
      <c r="F42" s="41">
        <f>E42*D42</f>
        <v>0</v>
      </c>
    </row>
    <row r="43" spans="1:6" ht="12.95" customHeight="1">
      <c r="A43" s="47"/>
      <c r="B43" s="62"/>
      <c r="C43" s="49"/>
      <c r="D43" s="10"/>
      <c r="E43" s="50"/>
      <c r="F43" s="41"/>
    </row>
    <row r="44" spans="1:6" ht="15.6" customHeight="1">
      <c r="A44" s="92">
        <v>5</v>
      </c>
      <c r="B44" s="93" t="s">
        <v>72</v>
      </c>
      <c r="C44" s="93"/>
      <c r="D44" s="24"/>
      <c r="E44" s="94"/>
      <c r="F44" s="110">
        <f>F45+F51+F55</f>
        <v>0</v>
      </c>
    </row>
    <row r="45" spans="1:6" ht="12.95" customHeight="1">
      <c r="A45" s="96" t="s">
        <v>73</v>
      </c>
      <c r="B45" s="97" t="s">
        <v>74</v>
      </c>
      <c r="C45" s="105"/>
      <c r="D45" s="26"/>
      <c r="E45" s="61"/>
      <c r="F45" s="57">
        <f>SUM(F47:F49)</f>
        <v>0</v>
      </c>
    </row>
    <row r="46" spans="1:6" ht="12.95" customHeight="1">
      <c r="A46" s="96"/>
      <c r="B46" s="106" t="s">
        <v>75</v>
      </c>
      <c r="C46" s="98" t="s">
        <v>12</v>
      </c>
      <c r="D46" s="25">
        <v>1</v>
      </c>
      <c r="E46" s="50">
        <v>0</v>
      </c>
      <c r="F46" s="41">
        <f>E46*D46</f>
        <v>0</v>
      </c>
    </row>
    <row r="47" spans="1:6" ht="12.95" customHeight="1">
      <c r="A47" s="67"/>
      <c r="B47" s="103" t="s">
        <v>76</v>
      </c>
      <c r="C47" s="98" t="s">
        <v>12</v>
      </c>
      <c r="D47" s="25">
        <v>1</v>
      </c>
      <c r="E47" s="50">
        <v>0</v>
      </c>
      <c r="F47" s="41">
        <f>E47*D47</f>
        <v>0</v>
      </c>
    </row>
    <row r="48" spans="1:6" ht="12.95" customHeight="1">
      <c r="A48" s="67"/>
      <c r="B48" s="103" t="s">
        <v>77</v>
      </c>
      <c r="C48" s="98" t="s">
        <v>5</v>
      </c>
      <c r="D48" s="25">
        <v>1</v>
      </c>
      <c r="E48" s="50">
        <v>0</v>
      </c>
      <c r="F48" s="41">
        <f>E48*D48</f>
        <v>0</v>
      </c>
    </row>
    <row r="49" spans="1:6" ht="12.95" customHeight="1">
      <c r="A49" s="67"/>
      <c r="B49" s="103" t="s">
        <v>78</v>
      </c>
      <c r="C49" s="98" t="s">
        <v>12</v>
      </c>
      <c r="D49" s="25">
        <v>1</v>
      </c>
      <c r="E49" s="50">
        <v>0</v>
      </c>
      <c r="F49" s="41">
        <f>E49*D49</f>
        <v>0</v>
      </c>
    </row>
    <row r="50" spans="1:6" ht="12.95" customHeight="1">
      <c r="A50" s="67"/>
      <c r="B50" s="103"/>
      <c r="C50" s="98"/>
      <c r="D50" s="25"/>
      <c r="E50" s="50"/>
      <c r="F50" s="41"/>
    </row>
    <row r="51" spans="1:6" ht="12.95" customHeight="1">
      <c r="A51" s="96" t="s">
        <v>79</v>
      </c>
      <c r="B51" s="97" t="s">
        <v>80</v>
      </c>
      <c r="C51" s="105"/>
      <c r="D51" s="26"/>
      <c r="E51" s="61"/>
      <c r="F51" s="57">
        <f>F52+F53</f>
        <v>0</v>
      </c>
    </row>
    <row r="52" spans="1:6" ht="12.95" customHeight="1">
      <c r="A52" s="96"/>
      <c r="B52" s="106" t="s">
        <v>81</v>
      </c>
      <c r="C52" s="98" t="s">
        <v>12</v>
      </c>
      <c r="D52" s="25">
        <v>1</v>
      </c>
      <c r="E52" s="50">
        <v>0</v>
      </c>
      <c r="F52" s="41">
        <f>E52*D52</f>
        <v>0</v>
      </c>
    </row>
    <row r="53" spans="1:6" ht="12.95" customHeight="1">
      <c r="A53" s="67"/>
      <c r="B53" s="103" t="s">
        <v>82</v>
      </c>
      <c r="C53" s="98" t="s">
        <v>12</v>
      </c>
      <c r="D53" s="25">
        <v>1</v>
      </c>
      <c r="E53" s="50">
        <v>0</v>
      </c>
      <c r="F53" s="41">
        <f>E53*D53</f>
        <v>0</v>
      </c>
    </row>
    <row r="54" spans="1:6" ht="12.95" customHeight="1">
      <c r="A54" s="67"/>
      <c r="B54" s="103"/>
      <c r="C54" s="98"/>
      <c r="D54" s="25"/>
      <c r="E54" s="50"/>
      <c r="F54" s="41"/>
    </row>
    <row r="55" spans="1:6" ht="12.95" customHeight="1">
      <c r="A55" s="96" t="s">
        <v>83</v>
      </c>
      <c r="B55" s="97" t="s">
        <v>84</v>
      </c>
      <c r="C55" s="105"/>
      <c r="D55" s="26"/>
      <c r="E55" s="61"/>
      <c r="F55" s="57">
        <f>SUM(F56:F60)</f>
        <v>0</v>
      </c>
    </row>
    <row r="56" spans="1:6" ht="12.95" customHeight="1">
      <c r="A56" s="96"/>
      <c r="B56" s="106" t="s">
        <v>85</v>
      </c>
      <c r="C56" s="98" t="s">
        <v>12</v>
      </c>
      <c r="D56" s="25">
        <v>1</v>
      </c>
      <c r="E56" s="50">
        <v>0</v>
      </c>
      <c r="F56" s="41">
        <f>E56*D56</f>
        <v>0</v>
      </c>
    </row>
    <row r="57" spans="1:6" ht="12.95" customHeight="1">
      <c r="A57" s="67"/>
      <c r="B57" s="103" t="s">
        <v>86</v>
      </c>
      <c r="C57" s="98" t="s">
        <v>12</v>
      </c>
      <c r="D57" s="25">
        <v>1</v>
      </c>
      <c r="E57" s="50">
        <v>0</v>
      </c>
      <c r="F57" s="41">
        <f>E57*D57</f>
        <v>0</v>
      </c>
    </row>
    <row r="58" spans="1:6" ht="12.95" customHeight="1">
      <c r="A58" s="67"/>
      <c r="B58" s="103" t="s">
        <v>76</v>
      </c>
      <c r="C58" s="98" t="s">
        <v>12</v>
      </c>
      <c r="D58" s="25">
        <v>1</v>
      </c>
      <c r="E58" s="50">
        <v>0</v>
      </c>
      <c r="F58" s="41">
        <f>E58*D58</f>
        <v>0</v>
      </c>
    </row>
    <row r="59" spans="1:6" ht="12.95" customHeight="1">
      <c r="A59" s="67"/>
      <c r="B59" s="103" t="s">
        <v>77</v>
      </c>
      <c r="C59" s="98" t="s">
        <v>5</v>
      </c>
      <c r="D59" s="25">
        <v>1</v>
      </c>
      <c r="E59" s="50">
        <v>0</v>
      </c>
      <c r="F59" s="41">
        <f>E59*D59</f>
        <v>0</v>
      </c>
    </row>
    <row r="60" spans="1:6" ht="12.95" customHeight="1">
      <c r="A60" s="67"/>
      <c r="B60" s="103" t="s">
        <v>78</v>
      </c>
      <c r="C60" s="98" t="s">
        <v>12</v>
      </c>
      <c r="D60" s="25">
        <v>1</v>
      </c>
      <c r="E60" s="50">
        <v>0</v>
      </c>
      <c r="F60" s="41">
        <f>E60*D60</f>
        <v>0</v>
      </c>
    </row>
    <row r="61" spans="1:6" ht="12.95" customHeight="1">
      <c r="A61" s="67"/>
      <c r="B61" s="103"/>
      <c r="C61" s="98"/>
      <c r="D61" s="25"/>
      <c r="E61" s="50"/>
      <c r="F61" s="41"/>
    </row>
    <row r="62" spans="1:6" ht="15.6" customHeight="1">
      <c r="A62" s="92">
        <v>6</v>
      </c>
      <c r="B62" s="93" t="s">
        <v>87</v>
      </c>
      <c r="C62" s="98"/>
      <c r="D62" s="25"/>
      <c r="E62" s="50"/>
      <c r="F62" s="110">
        <f>SUM(F63:F70)</f>
        <v>0</v>
      </c>
    </row>
    <row r="63" spans="1:6" ht="12.95" customHeight="1">
      <c r="A63" s="96"/>
      <c r="B63" s="106" t="s">
        <v>88</v>
      </c>
      <c r="C63" s="98" t="s">
        <v>12</v>
      </c>
      <c r="D63" s="25">
        <v>1</v>
      </c>
      <c r="E63" s="50">
        <v>0</v>
      </c>
      <c r="F63" s="41">
        <f t="shared" ref="F63:F70" si="1">E63*D63</f>
        <v>0</v>
      </c>
    </row>
    <row r="64" spans="1:6" ht="12.95" customHeight="1">
      <c r="A64" s="96"/>
      <c r="B64" s="106" t="s">
        <v>89</v>
      </c>
      <c r="C64" s="98" t="s">
        <v>12</v>
      </c>
      <c r="D64" s="25">
        <v>1</v>
      </c>
      <c r="E64" s="50">
        <v>0</v>
      </c>
      <c r="F64" s="41">
        <f t="shared" si="1"/>
        <v>0</v>
      </c>
    </row>
    <row r="65" spans="1:6" ht="12.95" customHeight="1">
      <c r="A65" s="96"/>
      <c r="B65" s="106" t="s">
        <v>90</v>
      </c>
      <c r="C65" s="98" t="s">
        <v>12</v>
      </c>
      <c r="D65" s="25">
        <v>1</v>
      </c>
      <c r="E65" s="50">
        <v>0</v>
      </c>
      <c r="F65" s="41">
        <f t="shared" si="1"/>
        <v>0</v>
      </c>
    </row>
    <row r="66" spans="1:6" ht="24.95" customHeight="1">
      <c r="A66" s="96"/>
      <c r="B66" s="106" t="s">
        <v>91</v>
      </c>
      <c r="C66" s="98" t="s">
        <v>12</v>
      </c>
      <c r="D66" s="25">
        <v>1</v>
      </c>
      <c r="E66" s="50">
        <v>0</v>
      </c>
      <c r="F66" s="41">
        <f t="shared" si="1"/>
        <v>0</v>
      </c>
    </row>
    <row r="67" spans="1:6" ht="12.95" customHeight="1">
      <c r="A67" s="67"/>
      <c r="B67" s="103" t="s">
        <v>92</v>
      </c>
      <c r="C67" s="98" t="s">
        <v>12</v>
      </c>
      <c r="D67" s="25">
        <v>0</v>
      </c>
      <c r="E67" s="50">
        <v>0</v>
      </c>
      <c r="F67" s="41">
        <f t="shared" si="1"/>
        <v>0</v>
      </c>
    </row>
    <row r="68" spans="1:6" ht="12.95" customHeight="1">
      <c r="A68" s="96"/>
      <c r="B68" s="106" t="s">
        <v>93</v>
      </c>
      <c r="C68" s="98" t="s">
        <v>12</v>
      </c>
      <c r="D68" s="25">
        <v>1</v>
      </c>
      <c r="E68" s="50">
        <v>0</v>
      </c>
      <c r="F68" s="41">
        <f t="shared" si="1"/>
        <v>0</v>
      </c>
    </row>
    <row r="69" spans="1:6" ht="24.95" customHeight="1">
      <c r="A69" s="96"/>
      <c r="B69" s="106" t="s">
        <v>94</v>
      </c>
      <c r="C69" s="98" t="s">
        <v>12</v>
      </c>
      <c r="D69" s="25">
        <v>1</v>
      </c>
      <c r="E69" s="50">
        <v>0</v>
      </c>
      <c r="F69" s="41">
        <f t="shared" si="1"/>
        <v>0</v>
      </c>
    </row>
    <row r="70" spans="1:6" ht="12.95" customHeight="1">
      <c r="A70" s="67"/>
      <c r="B70" s="103" t="s">
        <v>95</v>
      </c>
      <c r="C70" s="98" t="s">
        <v>12</v>
      </c>
      <c r="D70" s="25">
        <v>1</v>
      </c>
      <c r="E70" s="50">
        <v>0</v>
      </c>
      <c r="F70" s="41">
        <f t="shared" si="1"/>
        <v>0</v>
      </c>
    </row>
    <row r="71" spans="1:6" ht="12.95" customHeight="1">
      <c r="A71" s="67"/>
      <c r="B71" s="103"/>
      <c r="C71" s="98"/>
      <c r="D71" s="25"/>
      <c r="E71" s="50"/>
      <c r="F71" s="41"/>
    </row>
    <row r="72" spans="1:6" ht="15.6" customHeight="1">
      <c r="A72" s="92">
        <v>7</v>
      </c>
      <c r="B72" s="93" t="s">
        <v>96</v>
      </c>
      <c r="C72" s="93"/>
      <c r="D72" s="24"/>
      <c r="E72" s="94"/>
      <c r="F72" s="110">
        <f>F73</f>
        <v>0</v>
      </c>
    </row>
    <row r="73" spans="1:6" ht="12.95" customHeight="1">
      <c r="A73" s="96"/>
      <c r="B73" s="103" t="s">
        <v>97</v>
      </c>
      <c r="C73" s="98" t="s">
        <v>12</v>
      </c>
      <c r="D73" s="25">
        <v>0</v>
      </c>
      <c r="E73" s="50">
        <v>0</v>
      </c>
      <c r="F73" s="41">
        <f>E73*D73</f>
        <v>0</v>
      </c>
    </row>
    <row r="74" spans="1:6" ht="12.95" customHeight="1">
      <c r="A74" s="96"/>
      <c r="B74" s="103"/>
      <c r="C74" s="98"/>
      <c r="D74" s="25"/>
      <c r="E74" s="50"/>
      <c r="F74" s="41"/>
    </row>
    <row r="75" spans="1:6" ht="15.6" customHeight="1">
      <c r="A75" s="67"/>
      <c r="B75" s="103"/>
      <c r="C75" s="98"/>
      <c r="D75" s="28"/>
      <c r="E75" s="72" t="s">
        <v>98</v>
      </c>
      <c r="F75" s="73">
        <f>F62+F44+F34+F23+F7+F2+F72</f>
        <v>0</v>
      </c>
    </row>
    <row r="76" spans="1:6" ht="15.6" customHeight="1">
      <c r="A76" s="67"/>
      <c r="B76" s="103"/>
      <c r="C76" s="98"/>
      <c r="D76" s="28"/>
      <c r="E76" s="72" t="s">
        <v>99</v>
      </c>
      <c r="F76" s="73">
        <f>F77-F75</f>
        <v>0</v>
      </c>
    </row>
    <row r="77" spans="1:6" ht="15.6" customHeight="1">
      <c r="A77" s="67"/>
      <c r="B77" s="103"/>
      <c r="C77" s="98"/>
      <c r="D77" s="28"/>
      <c r="E77" s="72" t="s">
        <v>100</v>
      </c>
      <c r="F77" s="73">
        <f>F75*1.2</f>
        <v>0</v>
      </c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4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1 - BATIMENT 14&amp;RREMPLACEMENT DES EQUIPEMENT SSI</oddHeader>
    <oddFooter>&amp;LInd A
Le &amp;D&amp;R&amp;P sur &amp;N</oddFooter>
  </headerFooter>
  <rowBreaks count="1" manualBreakCount="1">
    <brk id="71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37"/>
  <dimension ref="A1:A33"/>
  <sheetViews>
    <sheetView topLeftCell="A5" workbookViewId="0">
      <selection activeCell="A14" sqref="A14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75" customHeight="1">
      <c r="A9" s="33" t="s">
        <v>117</v>
      </c>
    </row>
    <row r="10" spans="1:1">
      <c r="A10" s="30"/>
    </row>
    <row r="11" spans="1:1" ht="53.45" customHeight="1">
      <c r="A11" s="124" t="s">
        <v>123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5" orientation="portrait"/>
  <rowBreaks count="1" manualBreakCount="1">
    <brk id="67" max="16383" man="1"/>
  </rowBreak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92"/>
  <sheetViews>
    <sheetView tabSelected="1" view="pageBreakPreview" zoomScaleNormal="100" zoomScaleSheetLayoutView="100" workbookViewId="0">
      <selection activeCell="D80" sqref="D80"/>
    </sheetView>
  </sheetViews>
  <sheetFormatPr baseColWidth="10" defaultColWidth="11.42578125" defaultRowHeight="12.75"/>
  <cols>
    <col min="1" max="1" width="10.4257812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5.5703125" style="8" bestFit="1" customWidth="1"/>
    <col min="6" max="6" width="19" style="8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15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30"/>
      <c r="H1" s="30"/>
      <c r="I1" s="30"/>
      <c r="J1" s="30"/>
      <c r="K1" s="30"/>
      <c r="L1" s="30"/>
      <c r="M1" s="30"/>
      <c r="N1" s="30"/>
      <c r="O1" s="30"/>
    </row>
    <row r="2" spans="1:15" ht="20.100000000000001" customHeight="1">
      <c r="A2" s="43">
        <v>1</v>
      </c>
      <c r="B2" s="44" t="s">
        <v>9</v>
      </c>
      <c r="C2" s="44"/>
      <c r="D2" s="12"/>
      <c r="E2" s="45"/>
      <c r="F2" s="46">
        <f>SUM(F3:F5)</f>
        <v>0</v>
      </c>
      <c r="G2" s="30"/>
      <c r="H2" s="30"/>
      <c r="I2" s="30"/>
      <c r="J2" s="30"/>
      <c r="K2" s="30"/>
      <c r="L2" s="30"/>
      <c r="M2" s="30"/>
      <c r="N2" s="30"/>
      <c r="O2" s="30"/>
    </row>
    <row r="3" spans="1:15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30"/>
      <c r="H3" s="30"/>
      <c r="I3" s="30"/>
      <c r="J3" s="30"/>
      <c r="K3" s="30"/>
      <c r="L3" s="30"/>
      <c r="M3" s="30"/>
      <c r="N3" s="30"/>
      <c r="O3" s="30"/>
    </row>
    <row r="4" spans="1:15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30"/>
      <c r="H4" s="30"/>
      <c r="I4" s="30"/>
      <c r="J4" s="30"/>
      <c r="K4" s="30"/>
      <c r="L4" s="30"/>
      <c r="M4" s="30"/>
      <c r="N4" s="30"/>
      <c r="O4" s="30"/>
    </row>
    <row r="5" spans="1:15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30"/>
      <c r="H5" s="30"/>
      <c r="I5" s="30"/>
      <c r="J5" s="30"/>
      <c r="K5" s="30"/>
      <c r="L5" s="30"/>
      <c r="M5" s="30"/>
      <c r="N5" s="30"/>
      <c r="O5" s="30"/>
    </row>
    <row r="6" spans="1:15" ht="12.95" customHeight="1">
      <c r="A6" s="38"/>
      <c r="B6" s="52"/>
      <c r="C6" s="49"/>
      <c r="D6" s="10"/>
      <c r="E6" s="50"/>
      <c r="F6" s="50"/>
      <c r="G6" s="30"/>
      <c r="H6" s="30"/>
      <c r="I6" s="30"/>
      <c r="J6" s="30"/>
      <c r="K6" s="30"/>
      <c r="L6" s="30"/>
      <c r="M6" s="30"/>
      <c r="N6" s="30"/>
      <c r="O6" s="30"/>
    </row>
    <row r="7" spans="1:15" ht="20.100000000000001" customHeight="1">
      <c r="A7" s="43">
        <v>2</v>
      </c>
      <c r="B7" s="44" t="s">
        <v>17</v>
      </c>
      <c r="C7" s="44"/>
      <c r="D7" s="12"/>
      <c r="E7" s="45"/>
      <c r="F7" s="46">
        <f>F8+F10+F25</f>
        <v>0</v>
      </c>
      <c r="G7" s="30"/>
      <c r="H7" s="30"/>
      <c r="I7" s="30"/>
      <c r="J7" s="30"/>
      <c r="K7" s="30"/>
      <c r="L7" s="30"/>
      <c r="M7" s="30"/>
      <c r="N7" s="30"/>
      <c r="O7" s="30"/>
    </row>
    <row r="8" spans="1:15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41">
        <f>E8*D8</f>
        <v>0</v>
      </c>
      <c r="G8" s="30"/>
      <c r="H8" s="30"/>
      <c r="I8" s="30"/>
      <c r="J8" s="30"/>
      <c r="K8" s="30"/>
      <c r="L8" s="30"/>
      <c r="M8" s="30"/>
      <c r="N8" s="30"/>
      <c r="O8" s="30"/>
    </row>
    <row r="9" spans="1:15" ht="12.95" customHeight="1">
      <c r="A9" s="54"/>
      <c r="B9" s="55"/>
      <c r="C9" s="49"/>
      <c r="D9" s="10"/>
      <c r="E9" s="50"/>
      <c r="F9" s="41"/>
      <c r="G9" s="30"/>
      <c r="H9" s="30"/>
      <c r="I9" s="30"/>
      <c r="J9" s="30"/>
      <c r="K9" s="30"/>
      <c r="L9" s="30"/>
      <c r="M9" s="30"/>
      <c r="N9" s="30"/>
      <c r="O9" s="30"/>
    </row>
    <row r="10" spans="1:15" ht="12.95" customHeight="1">
      <c r="A10" s="47" t="s">
        <v>20</v>
      </c>
      <c r="B10" s="56" t="s">
        <v>21</v>
      </c>
      <c r="C10" s="39"/>
      <c r="D10" s="6"/>
      <c r="E10" s="39"/>
      <c r="F10" s="57">
        <f>SUM(F11:F23)</f>
        <v>0</v>
      </c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13.9" customHeight="1">
      <c r="A11" s="125" t="s">
        <v>22</v>
      </c>
      <c r="B11" s="39" t="s">
        <v>124</v>
      </c>
      <c r="C11" s="58" t="s">
        <v>12</v>
      </c>
      <c r="D11" s="10">
        <v>1</v>
      </c>
      <c r="E11" s="50">
        <v>0</v>
      </c>
      <c r="F11" s="41">
        <f t="shared" ref="F11:F19" si="0">E11*D11</f>
        <v>0</v>
      </c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2.95" customHeight="1">
      <c r="A12" s="126"/>
      <c r="B12" s="39" t="s">
        <v>125</v>
      </c>
      <c r="C12" s="58" t="s">
        <v>12</v>
      </c>
      <c r="D12" s="10">
        <v>1</v>
      </c>
      <c r="E12" s="50">
        <v>0</v>
      </c>
      <c r="F12" s="41">
        <f t="shared" si="0"/>
        <v>0</v>
      </c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2.95" customHeight="1">
      <c r="A13" s="126"/>
      <c r="B13" s="39" t="s">
        <v>126</v>
      </c>
      <c r="C13" s="58" t="s">
        <v>12</v>
      </c>
      <c r="D13" s="10">
        <v>1</v>
      </c>
      <c r="E13" s="50">
        <v>0</v>
      </c>
      <c r="F13" s="41">
        <f t="shared" si="0"/>
        <v>0</v>
      </c>
      <c r="G13" s="30"/>
      <c r="H13" s="30"/>
      <c r="I13" s="59"/>
      <c r="J13" s="30"/>
      <c r="K13" s="30"/>
      <c r="L13" s="30"/>
      <c r="M13" s="30"/>
      <c r="N13" s="30"/>
      <c r="O13" s="30"/>
    </row>
    <row r="14" spans="1:15" ht="12.95" customHeight="1">
      <c r="A14" s="126"/>
      <c r="B14" s="39" t="s">
        <v>127</v>
      </c>
      <c r="C14" s="58" t="s">
        <v>12</v>
      </c>
      <c r="D14" s="10">
        <v>1</v>
      </c>
      <c r="E14" s="50">
        <v>0</v>
      </c>
      <c r="F14" s="41">
        <f t="shared" si="0"/>
        <v>0</v>
      </c>
      <c r="G14" s="30"/>
      <c r="H14" s="30"/>
      <c r="I14" s="59"/>
      <c r="J14" s="30"/>
      <c r="K14" s="30"/>
      <c r="L14" s="30"/>
      <c r="M14" s="30"/>
      <c r="N14" s="30"/>
      <c r="O14" s="30"/>
    </row>
    <row r="15" spans="1:15" ht="12.95" customHeight="1">
      <c r="A15" s="126"/>
      <c r="B15" s="39" t="s">
        <v>128</v>
      </c>
      <c r="C15" s="58" t="s">
        <v>12</v>
      </c>
      <c r="D15" s="10">
        <v>1</v>
      </c>
      <c r="E15" s="50">
        <v>0</v>
      </c>
      <c r="F15" s="41">
        <f t="shared" si="0"/>
        <v>0</v>
      </c>
      <c r="G15" s="30"/>
      <c r="H15" s="30"/>
      <c r="I15" s="30"/>
      <c r="J15" s="30"/>
      <c r="K15" s="30"/>
      <c r="L15" s="30"/>
      <c r="M15" s="30"/>
      <c r="N15" s="30"/>
      <c r="O15" s="30"/>
    </row>
    <row r="16" spans="1:15" ht="13.9" customHeight="1">
      <c r="A16" s="126"/>
      <c r="B16" s="39" t="s">
        <v>129</v>
      </c>
      <c r="C16" s="58" t="s">
        <v>12</v>
      </c>
      <c r="D16" s="10">
        <v>1</v>
      </c>
      <c r="E16" s="50">
        <v>0</v>
      </c>
      <c r="F16" s="41">
        <f t="shared" si="0"/>
        <v>0</v>
      </c>
      <c r="G16" s="30"/>
      <c r="H16" s="30"/>
      <c r="I16" s="30"/>
      <c r="J16" s="30"/>
      <c r="K16" s="30"/>
      <c r="L16" s="30"/>
      <c r="M16" s="30"/>
      <c r="N16" s="30"/>
      <c r="O16" s="30"/>
    </row>
    <row r="17" spans="1:15" ht="12.95" customHeight="1">
      <c r="A17" s="126"/>
      <c r="B17" s="39" t="s">
        <v>130</v>
      </c>
      <c r="C17" s="58" t="s">
        <v>12</v>
      </c>
      <c r="D17" s="10">
        <v>1</v>
      </c>
      <c r="E17" s="50">
        <v>0</v>
      </c>
      <c r="F17" s="41">
        <f t="shared" si="0"/>
        <v>0</v>
      </c>
      <c r="G17" s="30"/>
      <c r="H17" s="30"/>
      <c r="I17" s="30"/>
      <c r="J17" s="30"/>
      <c r="K17" s="30"/>
      <c r="L17" s="30"/>
      <c r="M17" s="30"/>
      <c r="N17" s="30"/>
      <c r="O17" s="30"/>
    </row>
    <row r="18" spans="1:15" ht="12.95" customHeight="1">
      <c r="A18" s="126"/>
      <c r="B18" s="39" t="s">
        <v>131</v>
      </c>
      <c r="C18" s="58" t="s">
        <v>12</v>
      </c>
      <c r="D18" s="10">
        <v>1</v>
      </c>
      <c r="E18" s="50">
        <v>0</v>
      </c>
      <c r="F18" s="41">
        <f t="shared" si="0"/>
        <v>0</v>
      </c>
      <c r="G18" s="30"/>
      <c r="H18" s="30"/>
      <c r="I18" s="59"/>
      <c r="J18" s="30"/>
      <c r="K18" s="30"/>
      <c r="L18" s="30"/>
      <c r="M18" s="30"/>
      <c r="N18" s="30"/>
      <c r="O18" s="30"/>
    </row>
    <row r="19" spans="1:15" ht="12.95" customHeight="1">
      <c r="A19" s="126"/>
      <c r="B19" s="39" t="s">
        <v>132</v>
      </c>
      <c r="C19" s="58" t="s">
        <v>12</v>
      </c>
      <c r="D19" s="10">
        <v>1</v>
      </c>
      <c r="E19" s="50">
        <v>0</v>
      </c>
      <c r="F19" s="41">
        <f t="shared" si="0"/>
        <v>0</v>
      </c>
      <c r="G19" s="30"/>
      <c r="H19" s="30"/>
      <c r="I19" s="59"/>
      <c r="J19" s="30"/>
      <c r="K19" s="30"/>
      <c r="L19" s="30"/>
      <c r="M19" s="30"/>
      <c r="N19" s="30"/>
      <c r="O19" s="30"/>
    </row>
    <row r="20" spans="1:15" ht="12.95" customHeight="1">
      <c r="A20" s="126"/>
      <c r="B20" s="52" t="s">
        <v>133</v>
      </c>
      <c r="C20" s="58"/>
      <c r="D20" s="10"/>
      <c r="E20" s="50"/>
      <c r="F20" s="41"/>
      <c r="G20" s="30"/>
      <c r="H20" s="30"/>
      <c r="I20" s="59"/>
      <c r="J20" s="30"/>
      <c r="K20" s="30"/>
      <c r="L20" s="30"/>
      <c r="M20" s="30"/>
      <c r="N20" s="30"/>
      <c r="O20" s="30"/>
    </row>
    <row r="21" spans="1:15" ht="12.95" customHeight="1">
      <c r="A21" s="127"/>
      <c r="B21" s="39" t="s">
        <v>134</v>
      </c>
      <c r="C21" s="58" t="s">
        <v>12</v>
      </c>
      <c r="D21" s="10">
        <v>1</v>
      </c>
      <c r="E21" s="50">
        <v>0</v>
      </c>
      <c r="F21" s="41">
        <f>E21*D21</f>
        <v>0</v>
      </c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12.95" customHeight="1">
      <c r="A22" s="38" t="s">
        <v>28</v>
      </c>
      <c r="B22" s="39" t="s">
        <v>29</v>
      </c>
      <c r="C22" s="58" t="s">
        <v>12</v>
      </c>
      <c r="D22" s="10">
        <v>1</v>
      </c>
      <c r="E22" s="50">
        <v>0</v>
      </c>
      <c r="F22" s="41">
        <f>E22*D22</f>
        <v>0</v>
      </c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12.95" customHeight="1">
      <c r="A23" s="38" t="s">
        <v>30</v>
      </c>
      <c r="B23" s="39" t="s">
        <v>31</v>
      </c>
      <c r="C23" s="58" t="s">
        <v>12</v>
      </c>
      <c r="D23" s="10">
        <v>1</v>
      </c>
      <c r="E23" s="50">
        <v>0</v>
      </c>
      <c r="F23" s="41">
        <f>E23*D23</f>
        <v>0</v>
      </c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2.95" customHeight="1">
      <c r="A24" s="47"/>
      <c r="B24" s="39"/>
      <c r="C24" s="58"/>
      <c r="D24" s="10"/>
      <c r="E24" s="50"/>
      <c r="F24" s="41"/>
      <c r="G24" s="30"/>
      <c r="H24" s="30"/>
      <c r="I24" s="30"/>
      <c r="J24" s="30"/>
      <c r="K24" s="30"/>
      <c r="L24" s="30"/>
      <c r="M24" s="30"/>
      <c r="N24" s="30"/>
      <c r="O24" s="30"/>
    </row>
    <row r="25" spans="1:15" ht="12.95" customHeight="1">
      <c r="A25" s="47" t="s">
        <v>32</v>
      </c>
      <c r="B25" s="48" t="s">
        <v>33</v>
      </c>
      <c r="C25" s="60"/>
      <c r="D25" s="13"/>
      <c r="E25" s="61"/>
      <c r="F25" s="57">
        <f>SUM(F26:F28)</f>
        <v>0</v>
      </c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2.95" customHeight="1">
      <c r="A26" s="54"/>
      <c r="B26" s="39" t="s">
        <v>34</v>
      </c>
      <c r="C26" s="49" t="s">
        <v>35</v>
      </c>
      <c r="D26" s="10"/>
      <c r="E26" s="50"/>
      <c r="F26" s="41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12.95" customHeight="1">
      <c r="A27" s="54"/>
      <c r="B27" s="62" t="s">
        <v>36</v>
      </c>
      <c r="C27" s="49" t="s">
        <v>12</v>
      </c>
      <c r="D27" s="10">
        <v>1</v>
      </c>
      <c r="E27" s="50">
        <v>0</v>
      </c>
      <c r="F27" s="41">
        <f>E27*D27</f>
        <v>0</v>
      </c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12.95" customHeight="1">
      <c r="A28" s="38"/>
      <c r="B28" s="62" t="s">
        <v>37</v>
      </c>
      <c r="C28" s="49" t="s">
        <v>12</v>
      </c>
      <c r="D28" s="10">
        <v>1</v>
      </c>
      <c r="E28" s="50">
        <v>0</v>
      </c>
      <c r="F28" s="41">
        <f>E28*D28</f>
        <v>0</v>
      </c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2.95" customHeight="1">
      <c r="A29" s="47"/>
      <c r="B29" s="39"/>
      <c r="C29" s="58"/>
      <c r="D29" s="10"/>
      <c r="E29" s="50"/>
      <c r="F29" s="41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5.6" customHeight="1">
      <c r="A30" s="63">
        <v>3</v>
      </c>
      <c r="B30" s="64" t="s">
        <v>38</v>
      </c>
      <c r="C30" s="64"/>
      <c r="D30" s="14"/>
      <c r="E30" s="50"/>
      <c r="F30" s="65">
        <f>F31+F38</f>
        <v>0</v>
      </c>
      <c r="G30" s="30"/>
      <c r="H30" s="30"/>
      <c r="I30" s="30"/>
      <c r="J30" s="30"/>
      <c r="K30" s="30"/>
      <c r="L30" s="30"/>
      <c r="M30" s="30"/>
      <c r="N30" s="30"/>
      <c r="O30" s="30"/>
    </row>
    <row r="31" spans="1:15" ht="26.1" customHeight="1">
      <c r="A31" s="47" t="s">
        <v>39</v>
      </c>
      <c r="B31" s="56" t="s">
        <v>40</v>
      </c>
      <c r="C31" s="49"/>
      <c r="D31" s="10"/>
      <c r="E31" s="50"/>
      <c r="F31" s="57">
        <f>SUM(F32:F36)</f>
        <v>0</v>
      </c>
      <c r="G31" s="30"/>
      <c r="H31" s="30"/>
      <c r="I31" s="30"/>
      <c r="J31" s="30"/>
      <c r="K31" s="30"/>
      <c r="L31" s="30"/>
      <c r="M31" s="30"/>
      <c r="N31" s="30"/>
      <c r="O31" s="30"/>
    </row>
    <row r="32" spans="1:15" ht="12.95" customHeight="1">
      <c r="A32" s="38" t="s">
        <v>41</v>
      </c>
      <c r="B32" s="62" t="s">
        <v>42</v>
      </c>
      <c r="C32" s="58" t="s">
        <v>12</v>
      </c>
      <c r="D32" s="10">
        <v>0</v>
      </c>
      <c r="E32" s="50">
        <v>0</v>
      </c>
      <c r="F32" s="41">
        <f>D32*E32</f>
        <v>0</v>
      </c>
      <c r="G32" s="30"/>
      <c r="H32" s="30"/>
      <c r="I32" s="30"/>
      <c r="J32" s="30"/>
      <c r="K32" s="30"/>
      <c r="L32" s="30"/>
      <c r="M32" s="30"/>
      <c r="N32" s="30"/>
      <c r="O32" s="30"/>
    </row>
    <row r="33" spans="1:15" ht="12.95" customHeight="1">
      <c r="A33" s="38" t="s">
        <v>43</v>
      </c>
      <c r="B33" s="62" t="s">
        <v>44</v>
      </c>
      <c r="C33" s="58" t="s">
        <v>12</v>
      </c>
      <c r="D33" s="10">
        <v>1</v>
      </c>
      <c r="E33" s="50">
        <v>0</v>
      </c>
      <c r="F33" s="41">
        <f>D33*E33</f>
        <v>0</v>
      </c>
      <c r="G33" s="30"/>
      <c r="H33" s="30"/>
      <c r="I33" s="30"/>
      <c r="J33" s="30"/>
      <c r="K33" s="30"/>
      <c r="L33" s="30"/>
      <c r="M33" s="30"/>
      <c r="N33" s="30"/>
      <c r="O33" s="30"/>
    </row>
    <row r="34" spans="1:15" ht="12.95" customHeight="1">
      <c r="A34" s="38" t="s">
        <v>45</v>
      </c>
      <c r="B34" s="62" t="s">
        <v>46</v>
      </c>
      <c r="C34" s="58" t="s">
        <v>12</v>
      </c>
      <c r="D34" s="10">
        <v>1</v>
      </c>
      <c r="E34" s="50">
        <v>0</v>
      </c>
      <c r="F34" s="41">
        <f>D34*E34</f>
        <v>0</v>
      </c>
      <c r="G34" s="30"/>
      <c r="H34" s="30"/>
      <c r="I34" s="30"/>
      <c r="J34" s="30"/>
      <c r="K34" s="30"/>
      <c r="L34" s="30"/>
      <c r="M34" s="30"/>
      <c r="N34" s="30"/>
      <c r="O34" s="30"/>
    </row>
    <row r="35" spans="1:15" ht="12.95" customHeight="1">
      <c r="A35" s="38" t="s">
        <v>47</v>
      </c>
      <c r="B35" s="62" t="s">
        <v>48</v>
      </c>
      <c r="C35" s="58" t="s">
        <v>12</v>
      </c>
      <c r="D35" s="10">
        <v>1</v>
      </c>
      <c r="E35" s="50">
        <v>0</v>
      </c>
      <c r="F35" s="41">
        <f>D35*E35</f>
        <v>0</v>
      </c>
      <c r="G35" s="30"/>
      <c r="H35" s="30"/>
      <c r="I35" s="30"/>
      <c r="J35" s="30"/>
      <c r="K35" s="30"/>
      <c r="L35" s="30"/>
      <c r="M35" s="30"/>
      <c r="N35" s="30"/>
      <c r="O35" s="30"/>
    </row>
    <row r="36" spans="1:15" ht="12.95" customHeight="1">
      <c r="A36" s="38" t="s">
        <v>49</v>
      </c>
      <c r="B36" s="62" t="s">
        <v>50</v>
      </c>
      <c r="C36" s="58" t="s">
        <v>5</v>
      </c>
      <c r="D36" s="10">
        <v>33</v>
      </c>
      <c r="E36" s="50">
        <v>0</v>
      </c>
      <c r="F36" s="41">
        <f>D36*E36</f>
        <v>0</v>
      </c>
      <c r="G36" s="30"/>
      <c r="H36" s="30"/>
      <c r="I36" s="30"/>
      <c r="J36" s="30"/>
      <c r="K36" s="30"/>
      <c r="L36" s="30"/>
      <c r="M36" s="30"/>
      <c r="N36" s="30"/>
      <c r="O36" s="30"/>
    </row>
    <row r="37" spans="1:15" ht="12.95" customHeight="1">
      <c r="A37" s="38"/>
      <c r="B37" s="62"/>
      <c r="C37" s="58"/>
      <c r="D37" s="10"/>
      <c r="E37" s="50"/>
      <c r="F37" s="41"/>
      <c r="G37" s="30"/>
      <c r="H37" s="30"/>
      <c r="I37" s="30"/>
      <c r="J37" s="30"/>
      <c r="K37" s="30"/>
      <c r="L37" s="30"/>
      <c r="M37" s="30"/>
      <c r="N37" s="30"/>
      <c r="O37" s="30"/>
    </row>
    <row r="38" spans="1:15" ht="12.95" customHeight="1">
      <c r="A38" s="47" t="s">
        <v>51</v>
      </c>
      <c r="B38" s="56" t="s">
        <v>52</v>
      </c>
      <c r="C38" s="49"/>
      <c r="D38" s="10"/>
      <c r="E38" s="50"/>
      <c r="F38" s="57">
        <f>F39</f>
        <v>0</v>
      </c>
      <c r="G38" s="30"/>
      <c r="H38" s="30"/>
      <c r="I38" s="30"/>
      <c r="J38" s="30"/>
      <c r="K38" s="30"/>
      <c r="L38" s="30"/>
      <c r="M38" s="30"/>
      <c r="N38" s="30"/>
      <c r="O38" s="30"/>
    </row>
    <row r="39" spans="1:15" ht="12.95" customHeight="1">
      <c r="A39" s="38"/>
      <c r="B39" s="39" t="s">
        <v>53</v>
      </c>
      <c r="C39" s="58" t="s">
        <v>54</v>
      </c>
      <c r="D39" s="10">
        <v>1</v>
      </c>
      <c r="E39" s="50">
        <v>0</v>
      </c>
      <c r="F39" s="41">
        <f>D39*E39</f>
        <v>0</v>
      </c>
      <c r="G39" s="30"/>
      <c r="H39" s="30"/>
      <c r="I39" s="30"/>
      <c r="J39" s="30"/>
      <c r="K39" s="30"/>
      <c r="L39" s="30"/>
      <c r="M39" s="30"/>
      <c r="N39" s="30"/>
      <c r="O39" s="30"/>
    </row>
    <row r="40" spans="1:15" ht="15.6" customHeight="1">
      <c r="A40" s="38"/>
      <c r="B40" s="66"/>
      <c r="C40" s="49"/>
      <c r="D40" s="10"/>
      <c r="E40" s="50"/>
      <c r="F40" s="50"/>
      <c r="G40" s="30"/>
      <c r="H40" s="30"/>
      <c r="I40" s="30"/>
      <c r="J40" s="30"/>
      <c r="K40" s="30"/>
      <c r="L40" s="30"/>
      <c r="M40" s="30"/>
      <c r="N40" s="30"/>
      <c r="O40" s="30"/>
    </row>
    <row r="41" spans="1:15" ht="15.6" customHeight="1">
      <c r="A41" s="43">
        <v>4</v>
      </c>
      <c r="B41" s="44" t="s">
        <v>55</v>
      </c>
      <c r="C41" s="44"/>
      <c r="D41" s="12"/>
      <c r="E41" s="45"/>
      <c r="F41" s="65">
        <f>F42</f>
        <v>0</v>
      </c>
      <c r="G41" s="30"/>
      <c r="H41" s="30"/>
      <c r="I41" s="30"/>
      <c r="J41" s="30"/>
      <c r="K41" s="30"/>
      <c r="L41" s="30"/>
      <c r="M41" s="30"/>
      <c r="N41" s="30"/>
      <c r="O41" s="30"/>
    </row>
    <row r="42" spans="1:15" ht="12.95" customHeight="1">
      <c r="A42" s="47" t="s">
        <v>56</v>
      </c>
      <c r="B42" s="48" t="s">
        <v>57</v>
      </c>
      <c r="C42" s="60"/>
      <c r="D42" s="13"/>
      <c r="E42" s="61"/>
      <c r="F42" s="57">
        <f>SUM(F43:F51)</f>
        <v>0</v>
      </c>
      <c r="G42" s="30"/>
      <c r="H42" s="30"/>
      <c r="I42" s="30"/>
      <c r="J42" s="30"/>
      <c r="K42" s="30"/>
      <c r="L42" s="30"/>
      <c r="M42" s="30"/>
      <c r="N42" s="30"/>
      <c r="O42" s="30"/>
    </row>
    <row r="43" spans="1:15" ht="12.95" customHeight="1">
      <c r="A43" s="67" t="s">
        <v>58</v>
      </c>
      <c r="B43" s="62" t="s">
        <v>59</v>
      </c>
      <c r="C43" s="49" t="s">
        <v>12</v>
      </c>
      <c r="D43" s="10">
        <v>1</v>
      </c>
      <c r="E43" s="50">
        <v>0</v>
      </c>
      <c r="F43" s="41">
        <f>E43*D43</f>
        <v>0</v>
      </c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2.95" customHeight="1">
      <c r="A44" s="67" t="s">
        <v>60</v>
      </c>
      <c r="B44" s="39" t="s">
        <v>61</v>
      </c>
      <c r="C44" s="49" t="s">
        <v>5</v>
      </c>
      <c r="D44" s="10">
        <v>0</v>
      </c>
      <c r="E44" s="50">
        <v>0</v>
      </c>
      <c r="F44" s="41">
        <f>E44*D44</f>
        <v>0</v>
      </c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2.95" customHeight="1">
      <c r="A45" s="67" t="s">
        <v>62</v>
      </c>
      <c r="B45" s="62" t="s">
        <v>63</v>
      </c>
      <c r="C45" s="49" t="s">
        <v>5</v>
      </c>
      <c r="D45" s="10">
        <v>40</v>
      </c>
      <c r="E45" s="50">
        <v>0</v>
      </c>
      <c r="F45" s="41">
        <f>E45*D45</f>
        <v>0</v>
      </c>
      <c r="G45" s="30"/>
      <c r="H45" s="30"/>
      <c r="I45" s="30"/>
      <c r="J45" s="30"/>
      <c r="K45" s="30"/>
      <c r="L45" s="30"/>
      <c r="M45" s="30"/>
      <c r="N45" s="30"/>
      <c r="O45" s="30"/>
    </row>
    <row r="46" spans="1:15" ht="12.95" customHeight="1">
      <c r="A46" s="67" t="s">
        <v>64</v>
      </c>
      <c r="B46" s="62" t="s">
        <v>65</v>
      </c>
      <c r="C46" s="58" t="s">
        <v>5</v>
      </c>
      <c r="D46" s="10">
        <v>16</v>
      </c>
      <c r="E46" s="50">
        <v>0</v>
      </c>
      <c r="F46" s="41">
        <f>E46*D46</f>
        <v>0</v>
      </c>
      <c r="G46" s="30"/>
      <c r="H46" s="30"/>
      <c r="I46" s="30"/>
      <c r="J46" s="30"/>
      <c r="K46" s="30"/>
      <c r="L46" s="30"/>
      <c r="M46" s="30"/>
      <c r="N46" s="30"/>
      <c r="O46" s="30"/>
    </row>
    <row r="47" spans="1:15" ht="12.95" customHeight="1">
      <c r="A47" s="67" t="s">
        <v>66</v>
      </c>
      <c r="B47" s="62" t="s">
        <v>67</v>
      </c>
      <c r="C47" s="58" t="s">
        <v>5</v>
      </c>
      <c r="D47" s="10">
        <v>13</v>
      </c>
      <c r="E47" s="50">
        <v>0</v>
      </c>
      <c r="F47" s="68">
        <f>D47*E47</f>
        <v>0</v>
      </c>
      <c r="G47" s="30"/>
      <c r="H47" s="30"/>
      <c r="I47" s="30"/>
      <c r="J47" s="30"/>
      <c r="K47" s="30"/>
      <c r="L47" s="30"/>
      <c r="M47" s="30"/>
      <c r="N47" s="30"/>
      <c r="O47" s="30"/>
    </row>
    <row r="48" spans="1:15" ht="12.95" customHeight="1">
      <c r="A48" s="67" t="s">
        <v>68</v>
      </c>
      <c r="B48" s="62" t="s">
        <v>69</v>
      </c>
      <c r="C48" s="49" t="s">
        <v>5</v>
      </c>
      <c r="D48" s="10">
        <v>26</v>
      </c>
      <c r="E48" s="50">
        <v>0</v>
      </c>
      <c r="F48" s="41">
        <f>E48*D48</f>
        <v>0</v>
      </c>
      <c r="G48" s="30"/>
      <c r="H48" s="30"/>
      <c r="I48" s="30"/>
      <c r="J48" s="30"/>
      <c r="K48" s="30"/>
      <c r="L48" s="30"/>
      <c r="M48" s="30"/>
      <c r="N48" s="30"/>
      <c r="O48" s="30"/>
    </row>
    <row r="49" spans="1:15" ht="12.95" customHeight="1">
      <c r="A49" s="67" t="s">
        <v>135</v>
      </c>
      <c r="B49" s="62" t="s">
        <v>136</v>
      </c>
      <c r="C49" s="49" t="s">
        <v>5</v>
      </c>
      <c r="D49" s="10">
        <v>1</v>
      </c>
      <c r="E49" s="50">
        <v>0</v>
      </c>
      <c r="F49" s="41">
        <f>E49*D49</f>
        <v>0</v>
      </c>
      <c r="G49" s="30"/>
      <c r="H49" s="30"/>
      <c r="I49" s="30"/>
      <c r="J49" s="30"/>
      <c r="K49" s="30"/>
      <c r="L49" s="30"/>
      <c r="M49" s="30"/>
      <c r="N49" s="30"/>
      <c r="O49" s="30"/>
    </row>
    <row r="50" spans="1:15" ht="12.95" customHeight="1">
      <c r="A50" s="67" t="s">
        <v>137</v>
      </c>
      <c r="B50" s="39" t="s">
        <v>138</v>
      </c>
      <c r="C50" s="49" t="s">
        <v>5</v>
      </c>
      <c r="D50" s="10">
        <v>3</v>
      </c>
      <c r="E50" s="50">
        <v>0</v>
      </c>
      <c r="F50" s="41">
        <f>E50*D50</f>
        <v>0</v>
      </c>
      <c r="G50" s="30"/>
      <c r="H50" s="30"/>
      <c r="I50" s="30"/>
      <c r="J50" s="30"/>
      <c r="K50" s="30"/>
      <c r="L50" s="30"/>
      <c r="M50" s="30"/>
      <c r="N50" s="30"/>
      <c r="O50" s="30"/>
    </row>
    <row r="51" spans="1:15" ht="12.95" customHeight="1">
      <c r="A51" s="67" t="s">
        <v>139</v>
      </c>
      <c r="B51" s="62" t="s">
        <v>140</v>
      </c>
      <c r="C51" s="49" t="s">
        <v>5</v>
      </c>
      <c r="D51" s="10">
        <v>2</v>
      </c>
      <c r="E51" s="50">
        <v>0</v>
      </c>
      <c r="F51" s="41">
        <f>E51*D51</f>
        <v>0</v>
      </c>
      <c r="G51" s="30"/>
      <c r="H51" s="30"/>
      <c r="I51" s="30"/>
      <c r="J51" s="30"/>
      <c r="K51" s="30"/>
      <c r="L51" s="30"/>
      <c r="M51" s="30"/>
      <c r="N51" s="30"/>
      <c r="O51" s="30"/>
    </row>
    <row r="52" spans="1:15" ht="13.5" customHeight="1">
      <c r="A52" s="47"/>
      <c r="B52" s="62"/>
      <c r="C52" s="49"/>
      <c r="D52" s="10"/>
      <c r="E52" s="50"/>
      <c r="F52" s="41"/>
      <c r="G52" s="30"/>
      <c r="H52" s="30"/>
      <c r="I52" s="30"/>
      <c r="J52" s="69"/>
      <c r="K52" s="70"/>
      <c r="L52" s="70"/>
      <c r="M52" s="71"/>
      <c r="N52" s="71"/>
      <c r="O52" s="71"/>
    </row>
    <row r="53" spans="1:15" ht="15.6" customHeight="1">
      <c r="A53" s="43">
        <v>5</v>
      </c>
      <c r="B53" s="44" t="s">
        <v>72</v>
      </c>
      <c r="C53" s="44"/>
      <c r="D53" s="12"/>
      <c r="E53" s="45"/>
      <c r="F53" s="46">
        <f>F54+F60+F64</f>
        <v>0</v>
      </c>
      <c r="G53" s="30"/>
      <c r="H53" s="30"/>
      <c r="I53" s="30"/>
      <c r="J53" s="30"/>
      <c r="K53" s="30"/>
      <c r="L53" s="30"/>
      <c r="M53" s="30"/>
      <c r="N53" s="30"/>
      <c r="O53" s="30"/>
    </row>
    <row r="54" spans="1:15" ht="12.95" customHeight="1">
      <c r="A54" s="47" t="s">
        <v>73</v>
      </c>
      <c r="B54" s="48" t="s">
        <v>74</v>
      </c>
      <c r="C54" s="60"/>
      <c r="D54" s="13"/>
      <c r="E54" s="61"/>
      <c r="F54" s="57">
        <f>SUM(F55:F58)</f>
        <v>0</v>
      </c>
      <c r="G54" s="30"/>
      <c r="H54" s="30"/>
      <c r="I54" s="30"/>
      <c r="J54" s="30"/>
      <c r="K54" s="30"/>
      <c r="L54" s="30"/>
      <c r="M54" s="30"/>
      <c r="N54" s="30"/>
      <c r="O54" s="30"/>
    </row>
    <row r="55" spans="1:15" ht="12.95" customHeight="1">
      <c r="A55" s="47"/>
      <c r="B55" s="62" t="s">
        <v>75</v>
      </c>
      <c r="C55" s="49" t="s">
        <v>12</v>
      </c>
      <c r="D55" s="10">
        <v>1</v>
      </c>
      <c r="E55" s="50">
        <v>0</v>
      </c>
      <c r="F55" s="41">
        <f>E55*D55</f>
        <v>0</v>
      </c>
      <c r="G55" s="30"/>
      <c r="H55" s="30"/>
      <c r="I55" s="30"/>
      <c r="J55" s="30"/>
      <c r="K55" s="30"/>
      <c r="L55" s="30"/>
      <c r="M55" s="30"/>
      <c r="N55" s="30"/>
      <c r="O55" s="30"/>
    </row>
    <row r="56" spans="1:15" ht="12.95" customHeight="1">
      <c r="A56" s="38"/>
      <c r="B56" s="39" t="s">
        <v>76</v>
      </c>
      <c r="C56" s="49" t="s">
        <v>12</v>
      </c>
      <c r="D56" s="10">
        <v>1</v>
      </c>
      <c r="E56" s="50">
        <v>0</v>
      </c>
      <c r="F56" s="41">
        <f>E56*D56</f>
        <v>0</v>
      </c>
      <c r="G56" s="30"/>
      <c r="H56" s="30"/>
      <c r="I56" s="30"/>
      <c r="J56" s="30"/>
      <c r="K56" s="30"/>
      <c r="L56" s="30"/>
      <c r="M56" s="30"/>
      <c r="N56" s="30"/>
      <c r="O56" s="30"/>
    </row>
    <row r="57" spans="1:15" ht="12.95" customHeight="1">
      <c r="A57" s="38"/>
      <c r="B57" s="39" t="s">
        <v>77</v>
      </c>
      <c r="C57" s="49" t="s">
        <v>5</v>
      </c>
      <c r="D57" s="10">
        <v>1</v>
      </c>
      <c r="E57" s="50">
        <v>0</v>
      </c>
      <c r="F57" s="41">
        <f>E57*D57</f>
        <v>0</v>
      </c>
      <c r="G57" s="30"/>
      <c r="H57" s="30"/>
      <c r="I57" s="30"/>
      <c r="J57" s="69"/>
      <c r="K57" s="70"/>
      <c r="L57" s="70"/>
      <c r="M57" s="71"/>
      <c r="N57" s="71"/>
      <c r="O57" s="71"/>
    </row>
    <row r="58" spans="1:15" ht="12.95" customHeight="1">
      <c r="A58" s="38"/>
      <c r="B58" s="39" t="s">
        <v>78</v>
      </c>
      <c r="C58" s="49" t="s">
        <v>12</v>
      </c>
      <c r="D58" s="10">
        <v>1</v>
      </c>
      <c r="E58" s="50">
        <v>0</v>
      </c>
      <c r="F58" s="41">
        <f>E58*D58</f>
        <v>0</v>
      </c>
      <c r="G58" s="30"/>
      <c r="H58" s="30"/>
      <c r="I58" s="30"/>
      <c r="J58" s="69"/>
      <c r="K58" s="70"/>
      <c r="L58" s="70"/>
      <c r="M58" s="71"/>
      <c r="N58" s="71"/>
      <c r="O58" s="71"/>
    </row>
    <row r="59" spans="1:15" ht="12.95" customHeight="1">
      <c r="A59" s="38"/>
      <c r="B59" s="39"/>
      <c r="C59" s="49"/>
      <c r="D59" s="10"/>
      <c r="E59" s="50"/>
      <c r="F59" s="41"/>
      <c r="G59" s="30"/>
      <c r="H59" s="30"/>
      <c r="I59" s="30"/>
      <c r="J59" s="30"/>
      <c r="K59" s="30"/>
      <c r="L59" s="30"/>
      <c r="M59" s="30"/>
      <c r="N59" s="30"/>
      <c r="O59" s="30"/>
    </row>
    <row r="60" spans="1:15" ht="12.95" customHeight="1">
      <c r="A60" s="47" t="s">
        <v>79</v>
      </c>
      <c r="B60" s="48" t="s">
        <v>80</v>
      </c>
      <c r="C60" s="60"/>
      <c r="D60" s="13"/>
      <c r="E60" s="61"/>
      <c r="F60" s="57">
        <f>F61+F62</f>
        <v>0</v>
      </c>
      <c r="G60" s="30"/>
      <c r="H60" s="30"/>
      <c r="I60" s="30"/>
      <c r="J60" s="30"/>
      <c r="K60" s="30"/>
      <c r="L60" s="30"/>
      <c r="M60" s="30"/>
      <c r="N60" s="30"/>
      <c r="O60" s="30"/>
    </row>
    <row r="61" spans="1:15" ht="12.95" customHeight="1">
      <c r="A61" s="47"/>
      <c r="B61" s="62" t="s">
        <v>81</v>
      </c>
      <c r="C61" s="49" t="s">
        <v>12</v>
      </c>
      <c r="D61" s="10">
        <v>1</v>
      </c>
      <c r="E61" s="50">
        <v>0</v>
      </c>
      <c r="F61" s="41">
        <f>E61*D61</f>
        <v>0</v>
      </c>
      <c r="G61" s="30"/>
      <c r="H61" s="30"/>
      <c r="I61" s="30"/>
      <c r="J61" s="69"/>
      <c r="K61" s="70"/>
      <c r="L61" s="70"/>
      <c r="M61" s="71"/>
      <c r="N61" s="71"/>
      <c r="O61" s="71"/>
    </row>
    <row r="62" spans="1:15" ht="12.95" customHeight="1">
      <c r="A62" s="38"/>
      <c r="B62" s="39" t="s">
        <v>82</v>
      </c>
      <c r="C62" s="49" t="s">
        <v>12</v>
      </c>
      <c r="D62" s="10">
        <v>1</v>
      </c>
      <c r="E62" s="50">
        <v>0</v>
      </c>
      <c r="F62" s="41">
        <f>E62*D62</f>
        <v>0</v>
      </c>
      <c r="G62" s="30"/>
      <c r="H62" s="30"/>
      <c r="I62" s="30"/>
      <c r="J62" s="69"/>
      <c r="K62" s="70"/>
      <c r="L62" s="70"/>
      <c r="M62" s="71"/>
      <c r="N62" s="71"/>
      <c r="O62" s="71"/>
    </row>
    <row r="63" spans="1:15" ht="12.95" customHeight="1">
      <c r="A63" s="38"/>
      <c r="B63" s="39"/>
      <c r="C63" s="49"/>
      <c r="D63" s="10"/>
      <c r="E63" s="50"/>
      <c r="F63" s="41"/>
      <c r="G63" s="30"/>
      <c r="H63" s="30"/>
      <c r="I63" s="30"/>
      <c r="J63" s="30"/>
      <c r="K63" s="30"/>
      <c r="L63" s="30"/>
      <c r="M63" s="30"/>
      <c r="N63" s="30"/>
      <c r="O63" s="30"/>
    </row>
    <row r="64" spans="1:15" ht="12.95" customHeight="1">
      <c r="A64" s="47" t="s">
        <v>83</v>
      </c>
      <c r="B64" s="48" t="s">
        <v>84</v>
      </c>
      <c r="C64" s="60"/>
      <c r="D64" s="13"/>
      <c r="E64" s="61"/>
      <c r="F64" s="57">
        <f>SUM(F65:F69)</f>
        <v>0</v>
      </c>
      <c r="G64" s="30"/>
      <c r="H64" s="30"/>
      <c r="I64" s="30"/>
      <c r="J64" s="69"/>
      <c r="K64" s="70"/>
      <c r="L64" s="70"/>
      <c r="M64" s="71"/>
      <c r="N64" s="71"/>
      <c r="O64" s="71"/>
    </row>
    <row r="65" spans="1:15" ht="12.95" customHeight="1">
      <c r="A65" s="47"/>
      <c r="B65" s="62" t="s">
        <v>85</v>
      </c>
      <c r="C65" s="49" t="s">
        <v>12</v>
      </c>
      <c r="D65" s="10">
        <v>1</v>
      </c>
      <c r="E65" s="50">
        <v>0</v>
      </c>
      <c r="F65" s="41">
        <f>E65*D65</f>
        <v>0</v>
      </c>
      <c r="G65" s="30"/>
      <c r="H65" s="30"/>
      <c r="I65" s="30"/>
      <c r="J65" s="30"/>
      <c r="K65" s="30"/>
      <c r="L65" s="30"/>
      <c r="M65" s="30"/>
      <c r="N65" s="30"/>
      <c r="O65" s="30"/>
    </row>
    <row r="66" spans="1:15" ht="12.95" customHeight="1">
      <c r="A66" s="38"/>
      <c r="B66" s="39" t="s">
        <v>86</v>
      </c>
      <c r="C66" s="49" t="s">
        <v>12</v>
      </c>
      <c r="D66" s="10">
        <v>1</v>
      </c>
      <c r="E66" s="50">
        <v>0</v>
      </c>
      <c r="F66" s="41">
        <f>E66*D66</f>
        <v>0</v>
      </c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12.95" customHeight="1">
      <c r="A67" s="38"/>
      <c r="B67" s="39" t="s">
        <v>76</v>
      </c>
      <c r="C67" s="49" t="s">
        <v>12</v>
      </c>
      <c r="D67" s="10">
        <v>1</v>
      </c>
      <c r="E67" s="50">
        <v>0</v>
      </c>
      <c r="F67" s="41">
        <f>E67*D67</f>
        <v>0</v>
      </c>
      <c r="G67" s="30"/>
      <c r="H67" s="30"/>
      <c r="I67" s="30"/>
      <c r="J67" s="30"/>
      <c r="K67" s="30"/>
      <c r="L67" s="30"/>
      <c r="M67" s="30"/>
      <c r="N67" s="30"/>
      <c r="O67" s="30"/>
    </row>
    <row r="68" spans="1:15" ht="12.95" customHeight="1">
      <c r="A68" s="38"/>
      <c r="B68" s="39" t="s">
        <v>77</v>
      </c>
      <c r="C68" s="49" t="s">
        <v>5</v>
      </c>
      <c r="D68" s="10">
        <v>1</v>
      </c>
      <c r="E68" s="50">
        <v>0</v>
      </c>
      <c r="F68" s="41">
        <f>E68*D68</f>
        <v>0</v>
      </c>
      <c r="G68" s="30"/>
      <c r="H68" s="30"/>
      <c r="I68" s="30"/>
      <c r="J68" s="30"/>
      <c r="K68" s="30"/>
      <c r="L68" s="30"/>
      <c r="M68" s="30"/>
      <c r="N68" s="30"/>
      <c r="O68" s="30"/>
    </row>
    <row r="69" spans="1:15" ht="12.95" customHeight="1">
      <c r="A69" s="38"/>
      <c r="B69" s="39" t="s">
        <v>78</v>
      </c>
      <c r="C69" s="49" t="s">
        <v>12</v>
      </c>
      <c r="D69" s="10">
        <v>1</v>
      </c>
      <c r="E69" s="50">
        <v>0</v>
      </c>
      <c r="F69" s="41">
        <f>E69*D69</f>
        <v>0</v>
      </c>
      <c r="G69" s="30"/>
      <c r="H69" s="30"/>
      <c r="I69" s="30"/>
      <c r="J69" s="30"/>
      <c r="K69" s="30"/>
      <c r="L69" s="30"/>
      <c r="M69" s="30"/>
      <c r="N69" s="30"/>
      <c r="O69" s="30"/>
    </row>
    <row r="70" spans="1:15" ht="12.95" customHeight="1">
      <c r="A70" s="38"/>
      <c r="B70" s="39"/>
      <c r="C70" s="49"/>
      <c r="D70" s="10"/>
      <c r="E70" s="50"/>
      <c r="F70" s="41"/>
      <c r="G70" s="30"/>
      <c r="H70" s="30"/>
      <c r="I70" s="30"/>
      <c r="J70" s="30"/>
      <c r="K70" s="30"/>
      <c r="L70" s="30"/>
      <c r="M70" s="30"/>
      <c r="N70" s="30"/>
      <c r="O70" s="30"/>
    </row>
    <row r="71" spans="1:15" ht="15.6" customHeight="1">
      <c r="A71" s="43">
        <v>6</v>
      </c>
      <c r="B71" s="44" t="s">
        <v>87</v>
      </c>
      <c r="C71" s="49"/>
      <c r="D71" s="10"/>
      <c r="E71" s="50"/>
      <c r="F71" s="46">
        <f>SUM(F73:F80)</f>
        <v>0</v>
      </c>
      <c r="G71" s="30"/>
      <c r="H71" s="30"/>
      <c r="I71" s="30"/>
      <c r="J71" s="30"/>
      <c r="K71" s="30"/>
      <c r="L71" s="30"/>
      <c r="M71" s="30"/>
      <c r="N71" s="30"/>
      <c r="O71" s="30"/>
    </row>
    <row r="72" spans="1:15" ht="12.95" customHeight="1">
      <c r="A72" s="39"/>
      <c r="B72" s="48"/>
      <c r="C72" s="60"/>
      <c r="D72" s="13"/>
      <c r="E72" s="61"/>
      <c r="F72" s="57"/>
      <c r="G72" s="30"/>
      <c r="H72" s="30"/>
      <c r="I72" s="30"/>
      <c r="J72" s="30"/>
      <c r="K72" s="30"/>
      <c r="L72" s="30"/>
      <c r="M72" s="30"/>
      <c r="N72" s="30"/>
      <c r="O72" s="30"/>
    </row>
    <row r="73" spans="1:15" ht="12" customHeight="1">
      <c r="A73" s="47"/>
      <c r="B73" s="62" t="s">
        <v>88</v>
      </c>
      <c r="C73" s="49" t="s">
        <v>12</v>
      </c>
      <c r="D73" s="10">
        <v>1</v>
      </c>
      <c r="E73" s="50">
        <v>0</v>
      </c>
      <c r="F73" s="41">
        <f t="shared" ref="F73:F80" si="1">E73*D73</f>
        <v>0</v>
      </c>
      <c r="G73" s="30"/>
      <c r="H73" s="30"/>
      <c r="I73" s="30"/>
      <c r="J73" s="30"/>
      <c r="K73" s="30"/>
      <c r="L73" s="30"/>
      <c r="M73" s="30"/>
      <c r="N73" s="30"/>
      <c r="O73" s="30"/>
    </row>
    <row r="74" spans="1:15" ht="12.95" customHeight="1">
      <c r="A74" s="47"/>
      <c r="B74" s="62" t="s">
        <v>89</v>
      </c>
      <c r="C74" s="49" t="s">
        <v>12</v>
      </c>
      <c r="D74" s="10">
        <v>1</v>
      </c>
      <c r="E74" s="50">
        <v>0</v>
      </c>
      <c r="F74" s="41">
        <f t="shared" si="1"/>
        <v>0</v>
      </c>
      <c r="G74" s="30"/>
      <c r="H74" s="30"/>
      <c r="I74" s="30"/>
      <c r="J74" s="30"/>
      <c r="K74" s="30"/>
      <c r="L74" s="30"/>
      <c r="M74" s="30"/>
      <c r="N74" s="30"/>
      <c r="O74" s="30"/>
    </row>
    <row r="75" spans="1:15" ht="12.95" customHeight="1">
      <c r="A75" s="47"/>
      <c r="B75" s="62" t="s">
        <v>90</v>
      </c>
      <c r="C75" s="49" t="s">
        <v>12</v>
      </c>
      <c r="D75" s="10">
        <v>1</v>
      </c>
      <c r="E75" s="50">
        <v>0</v>
      </c>
      <c r="F75" s="41">
        <f t="shared" si="1"/>
        <v>0</v>
      </c>
      <c r="G75" s="30"/>
      <c r="H75" s="30"/>
      <c r="I75" s="30"/>
      <c r="J75" s="30"/>
      <c r="K75" s="30"/>
      <c r="L75" s="30"/>
      <c r="M75" s="30"/>
      <c r="N75" s="30"/>
      <c r="O75" s="30"/>
    </row>
    <row r="76" spans="1:15" ht="24.95" customHeight="1">
      <c r="A76" s="47"/>
      <c r="B76" s="62" t="s">
        <v>91</v>
      </c>
      <c r="C76" s="49" t="s">
        <v>12</v>
      </c>
      <c r="D76" s="10">
        <v>1</v>
      </c>
      <c r="E76" s="50">
        <v>0</v>
      </c>
      <c r="F76" s="41">
        <f t="shared" si="1"/>
        <v>0</v>
      </c>
      <c r="G76" s="30"/>
      <c r="H76" s="30"/>
      <c r="I76" s="30"/>
      <c r="J76" s="30"/>
      <c r="K76" s="30"/>
      <c r="L76" s="30"/>
      <c r="M76" s="30"/>
      <c r="N76" s="30"/>
      <c r="O76" s="30"/>
    </row>
    <row r="77" spans="1:15" ht="12.95" customHeight="1">
      <c r="A77" s="38"/>
      <c r="B77" s="39" t="s">
        <v>92</v>
      </c>
      <c r="C77" s="49" t="s">
        <v>12</v>
      </c>
      <c r="D77" s="10">
        <v>1</v>
      </c>
      <c r="E77" s="50">
        <v>0</v>
      </c>
      <c r="F77" s="41">
        <f t="shared" si="1"/>
        <v>0</v>
      </c>
      <c r="G77" s="30"/>
      <c r="H77" s="30"/>
      <c r="I77" s="30"/>
      <c r="J77" s="30"/>
      <c r="K77" s="30"/>
      <c r="L77" s="30"/>
      <c r="M77" s="30"/>
      <c r="N77" s="30"/>
      <c r="O77" s="30"/>
    </row>
    <row r="78" spans="1:15" ht="12.95" customHeight="1">
      <c r="A78" s="47"/>
      <c r="B78" s="62" t="s">
        <v>93</v>
      </c>
      <c r="C78" s="49" t="s">
        <v>12</v>
      </c>
      <c r="D78" s="10">
        <v>1</v>
      </c>
      <c r="E78" s="50">
        <v>0</v>
      </c>
      <c r="F78" s="41">
        <f t="shared" si="1"/>
        <v>0</v>
      </c>
      <c r="G78" s="30"/>
      <c r="H78" s="30"/>
      <c r="I78" s="30"/>
      <c r="J78" s="30"/>
      <c r="K78" s="30"/>
      <c r="L78" s="30"/>
      <c r="M78" s="30"/>
      <c r="N78" s="30"/>
      <c r="O78" s="30"/>
    </row>
    <row r="79" spans="1:15" ht="24.95" customHeight="1">
      <c r="A79" s="47"/>
      <c r="B79" s="62" t="s">
        <v>94</v>
      </c>
      <c r="C79" s="49" t="s">
        <v>12</v>
      </c>
      <c r="D79" s="10">
        <v>1</v>
      </c>
      <c r="E79" s="50">
        <v>0</v>
      </c>
      <c r="F79" s="41">
        <f t="shared" si="1"/>
        <v>0</v>
      </c>
      <c r="G79" s="30"/>
      <c r="H79" s="30"/>
      <c r="I79" s="30"/>
      <c r="J79" s="30"/>
      <c r="K79" s="30"/>
      <c r="L79" s="30"/>
      <c r="M79" s="30"/>
      <c r="N79" s="30"/>
      <c r="O79" s="30"/>
    </row>
    <row r="80" spans="1:15" ht="12.95" customHeight="1">
      <c r="A80" s="38"/>
      <c r="B80" s="39" t="s">
        <v>95</v>
      </c>
      <c r="C80" s="49" t="s">
        <v>12</v>
      </c>
      <c r="D80" s="10">
        <v>1</v>
      </c>
      <c r="E80" s="50">
        <v>0</v>
      </c>
      <c r="F80" s="41">
        <f t="shared" si="1"/>
        <v>0</v>
      </c>
      <c r="G80" s="30"/>
      <c r="H80" s="30"/>
      <c r="I80" s="30"/>
      <c r="J80" s="30"/>
      <c r="K80" s="30"/>
      <c r="L80" s="30"/>
      <c r="M80" s="30"/>
      <c r="N80" s="30"/>
      <c r="O80" s="30"/>
    </row>
    <row r="81" spans="1:15" ht="12.95" customHeight="1">
      <c r="A81" s="38"/>
      <c r="B81" s="39"/>
      <c r="C81" s="49"/>
      <c r="D81" s="10"/>
      <c r="E81" s="50"/>
      <c r="F81" s="41"/>
      <c r="G81" s="30"/>
      <c r="H81" s="30"/>
      <c r="I81" s="30"/>
      <c r="J81" s="30"/>
      <c r="K81" s="30"/>
      <c r="L81" s="30"/>
      <c r="M81" s="30"/>
      <c r="N81" s="30"/>
      <c r="O81" s="30"/>
    </row>
    <row r="82" spans="1:15" ht="15.6" customHeight="1">
      <c r="A82" s="43">
        <v>7</v>
      </c>
      <c r="B82" s="44" t="s">
        <v>96</v>
      </c>
      <c r="C82" s="44"/>
      <c r="D82" s="12"/>
      <c r="E82" s="45"/>
      <c r="F82" s="46">
        <f>F83</f>
        <v>0</v>
      </c>
      <c r="G82" s="30"/>
      <c r="H82" s="30"/>
      <c r="I82" s="30"/>
      <c r="J82" s="30"/>
      <c r="K82" s="30"/>
      <c r="L82" s="30"/>
      <c r="M82" s="30"/>
      <c r="N82" s="30"/>
      <c r="O82" s="30"/>
    </row>
    <row r="83" spans="1:15" ht="12.95" customHeight="1">
      <c r="A83" s="47"/>
      <c r="B83" s="39" t="s">
        <v>97</v>
      </c>
      <c r="C83" s="49" t="s">
        <v>12</v>
      </c>
      <c r="D83" s="10">
        <v>0</v>
      </c>
      <c r="E83" s="50">
        <v>0</v>
      </c>
      <c r="F83" s="41">
        <f>E83*D83</f>
        <v>0</v>
      </c>
      <c r="G83" s="30"/>
      <c r="H83" s="30"/>
      <c r="I83" s="30"/>
      <c r="J83" s="30"/>
      <c r="K83" s="30"/>
      <c r="L83" s="30"/>
      <c r="M83" s="30"/>
      <c r="N83" s="30"/>
      <c r="O83" s="30"/>
    </row>
    <row r="84" spans="1:15" ht="12.95" customHeight="1">
      <c r="A84" s="47"/>
      <c r="B84" s="39"/>
      <c r="C84" s="49"/>
      <c r="D84" s="10"/>
      <c r="E84" s="50"/>
      <c r="F84" s="41"/>
      <c r="G84" s="30"/>
      <c r="H84" s="30"/>
      <c r="I84" s="30"/>
      <c r="J84" s="30"/>
      <c r="K84" s="30"/>
      <c r="L84" s="30"/>
      <c r="M84" s="30"/>
      <c r="N84" s="30"/>
      <c r="O84" s="30"/>
    </row>
    <row r="85" spans="1:15" ht="15.6" customHeight="1">
      <c r="A85" s="38"/>
      <c r="B85" s="39"/>
      <c r="C85" s="49"/>
      <c r="D85" s="15"/>
      <c r="E85" s="72" t="s">
        <v>98</v>
      </c>
      <c r="F85" s="73">
        <f>F71+F53+F41+F30+F7+F2+F82</f>
        <v>0</v>
      </c>
      <c r="G85" s="30"/>
      <c r="H85" s="30"/>
      <c r="I85" s="30"/>
      <c r="J85" s="30"/>
      <c r="K85" s="30"/>
      <c r="L85" s="30"/>
      <c r="M85" s="30"/>
      <c r="N85" s="30"/>
      <c r="O85" s="30"/>
    </row>
    <row r="86" spans="1:15" ht="15.6" customHeight="1">
      <c r="A86" s="38"/>
      <c r="B86" s="39"/>
      <c r="C86" s="49"/>
      <c r="D86" s="15"/>
      <c r="E86" s="72" t="s">
        <v>99</v>
      </c>
      <c r="F86" s="73">
        <f>F87-F85</f>
        <v>0</v>
      </c>
      <c r="G86" s="30"/>
      <c r="H86" s="30"/>
      <c r="I86" s="30"/>
      <c r="J86" s="30"/>
      <c r="K86" s="30"/>
      <c r="L86" s="30"/>
      <c r="M86" s="30"/>
      <c r="N86" s="30"/>
      <c r="O86" s="30"/>
    </row>
    <row r="87" spans="1:15" ht="15.6" customHeight="1">
      <c r="A87" s="38"/>
      <c r="B87" s="39"/>
      <c r="C87" s="49"/>
      <c r="D87" s="15"/>
      <c r="E87" s="72" t="s">
        <v>100</v>
      </c>
      <c r="F87" s="73">
        <f>F85*1.2</f>
        <v>0</v>
      </c>
      <c r="G87" s="30"/>
      <c r="H87" s="30"/>
      <c r="I87" s="30"/>
      <c r="J87" s="30"/>
      <c r="K87" s="30"/>
      <c r="L87" s="30"/>
      <c r="M87" s="30"/>
      <c r="N87" s="30"/>
      <c r="O87" s="30"/>
    </row>
    <row r="88" spans="1:15">
      <c r="A88" s="30"/>
      <c r="B88" s="30"/>
      <c r="C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</row>
    <row r="89" spans="1:15">
      <c r="A89" s="30"/>
      <c r="B89" s="30"/>
      <c r="C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1:15">
      <c r="A90" s="30"/>
      <c r="B90" s="30"/>
      <c r="C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1:15">
      <c r="A91" s="30"/>
      <c r="B91" s="30"/>
      <c r="C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15" ht="15.6" customHeight="1">
      <c r="A92" s="30"/>
      <c r="B92" s="30"/>
      <c r="C92" s="30"/>
      <c r="E92" s="74"/>
      <c r="F92" s="75"/>
      <c r="G92" s="30"/>
      <c r="H92" s="30"/>
      <c r="I92" s="30"/>
      <c r="J92" s="30"/>
      <c r="K92" s="30"/>
      <c r="L92" s="30"/>
      <c r="M92" s="30"/>
      <c r="N92" s="30"/>
      <c r="O92" s="30"/>
    </row>
  </sheetData>
  <sheetProtection sheet="1"/>
  <mergeCells count="1">
    <mergeCell ref="A11:A21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58" fitToWidth="0" orientation="portrait" horizontalDpi="1200" verticalDpi="1200" r:id="rId1"/>
  <headerFooter alignWithMargins="0">
    <oddHeader>&amp;LURCA MOULIN DE HOUSE REIMS
Campus Moulin de la Housse - Rue des crayères
Bâtiment 24 - BP 1040 - 516847 Reims Cedex 2&amp;CLot unique : Système de sécurité incendie
DPGF
Tranche ferme - BATIMENT 17&amp;RREMPLACEMENT DES EQUIPEMENT SSI</oddHeader>
    <oddFooter>&amp;LInd A
Le &amp;D&amp;R&amp;P sur &amp;N</oddFooter>
  </headerFooter>
  <rowBreaks count="1" manualBreakCount="1">
    <brk id="63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40"/>
  <dimension ref="A1:A33"/>
  <sheetViews>
    <sheetView view="pageBreakPreview" topLeftCell="A5" zoomScale="60" zoomScaleNormal="100" workbookViewId="0">
      <selection activeCell="A18" sqref="A18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141</v>
      </c>
    </row>
    <row r="10" spans="1:1">
      <c r="A10" s="30"/>
    </row>
    <row r="11" spans="1:1" ht="24.95" customHeight="1">
      <c r="A11" s="76" t="s">
        <v>142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5" orientation="portrait" r:id="rId1"/>
  <rowBreaks count="1" manualBreakCount="1">
    <brk id="67" max="16383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89"/>
  <sheetViews>
    <sheetView view="pageBreakPreview" topLeftCell="A58" zoomScale="60" zoomScaleNormal="100" workbookViewId="0">
      <selection activeCell="K75" sqref="K75"/>
    </sheetView>
  </sheetViews>
  <sheetFormatPr baseColWidth="10" defaultColWidth="11.42578125" defaultRowHeight="12.75"/>
  <cols>
    <col min="1" max="1" width="9.5703125" style="4" customWidth="1"/>
    <col min="2" max="2" width="71.7109375" style="5" bestFit="1" customWidth="1"/>
    <col min="3" max="3" width="5.7109375" style="7" customWidth="1"/>
    <col min="4" max="4" width="13.140625" style="7" customWidth="1"/>
    <col min="5" max="5" width="12.85546875" style="9" bestFit="1" customWidth="1"/>
    <col min="6" max="6" width="18" style="21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7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77"/>
    </row>
    <row r="2" spans="1:7" ht="20.100000000000001" customHeight="1">
      <c r="A2" s="43">
        <v>1</v>
      </c>
      <c r="B2" s="44" t="s">
        <v>9</v>
      </c>
      <c r="C2" s="44"/>
      <c r="D2" s="12"/>
      <c r="E2" s="45"/>
      <c r="F2" s="78">
        <f>F3+F4+F5</f>
        <v>0</v>
      </c>
      <c r="G2" s="79"/>
    </row>
    <row r="3" spans="1:7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80"/>
    </row>
    <row r="4" spans="1:7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80"/>
    </row>
    <row r="5" spans="1:7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80"/>
    </row>
    <row r="6" spans="1:7" ht="12.95" customHeight="1">
      <c r="A6" s="38"/>
      <c r="B6" s="52"/>
      <c r="C6" s="49"/>
      <c r="D6" s="10"/>
      <c r="E6" s="50"/>
      <c r="F6" s="81"/>
      <c r="G6" s="80"/>
    </row>
    <row r="7" spans="1:7" ht="15.6" customHeight="1">
      <c r="A7" s="43">
        <v>2</v>
      </c>
      <c r="B7" s="44" t="s">
        <v>17</v>
      </c>
      <c r="C7" s="44"/>
      <c r="D7" s="12"/>
      <c r="E7" s="45"/>
      <c r="F7" s="78">
        <f>F8+F10+F18</f>
        <v>0</v>
      </c>
      <c r="G7" s="79"/>
    </row>
    <row r="8" spans="1:7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51">
        <f>E8*D8</f>
        <v>0</v>
      </c>
      <c r="G8" s="80"/>
    </row>
    <row r="9" spans="1:7" ht="12.95" customHeight="1">
      <c r="A9" s="54"/>
      <c r="B9" s="55"/>
      <c r="C9" s="49"/>
      <c r="D9" s="10"/>
      <c r="E9" s="50"/>
      <c r="F9" s="51"/>
      <c r="G9" s="77"/>
    </row>
    <row r="10" spans="1:7" ht="12.95" customHeight="1">
      <c r="A10" s="47" t="s">
        <v>20</v>
      </c>
      <c r="B10" s="56" t="s">
        <v>21</v>
      </c>
      <c r="C10" s="39"/>
      <c r="D10" s="6"/>
      <c r="E10" s="39"/>
      <c r="F10" s="82">
        <f>SUM(F11:F16)</f>
        <v>0</v>
      </c>
      <c r="G10" s="77"/>
    </row>
    <row r="11" spans="1:7" ht="12.95" customHeight="1">
      <c r="A11" s="125" t="s">
        <v>22</v>
      </c>
      <c r="B11" s="39" t="s">
        <v>23</v>
      </c>
      <c r="C11" s="58" t="s">
        <v>12</v>
      </c>
      <c r="D11" s="10">
        <v>0</v>
      </c>
      <c r="E11" s="50">
        <v>0</v>
      </c>
      <c r="F11" s="51">
        <f t="shared" ref="F11:F16" si="0">E11*D11</f>
        <v>0</v>
      </c>
      <c r="G11" s="80"/>
    </row>
    <row r="12" spans="1:7" ht="12.95" customHeight="1">
      <c r="A12" s="126"/>
      <c r="B12" s="39" t="s">
        <v>24</v>
      </c>
      <c r="C12" s="58" t="s">
        <v>12</v>
      </c>
      <c r="D12" s="10">
        <v>0</v>
      </c>
      <c r="E12" s="50">
        <v>0</v>
      </c>
      <c r="F12" s="51">
        <f t="shared" si="0"/>
        <v>0</v>
      </c>
      <c r="G12" s="77"/>
    </row>
    <row r="13" spans="1:7" ht="12.95" customHeight="1">
      <c r="A13" s="126"/>
      <c r="B13" s="39" t="s">
        <v>25</v>
      </c>
      <c r="C13" s="58" t="s">
        <v>12</v>
      </c>
      <c r="D13" s="10">
        <v>0</v>
      </c>
      <c r="E13" s="50">
        <v>0</v>
      </c>
      <c r="F13" s="51">
        <f t="shared" si="0"/>
        <v>0</v>
      </c>
      <c r="G13" s="77"/>
    </row>
    <row r="14" spans="1:7" ht="12" customHeight="1">
      <c r="A14" s="127"/>
      <c r="B14" s="39" t="s">
        <v>26</v>
      </c>
      <c r="C14" s="58" t="s">
        <v>12</v>
      </c>
      <c r="D14" s="10">
        <v>1</v>
      </c>
      <c r="E14" s="50">
        <v>0</v>
      </c>
      <c r="F14" s="51">
        <f t="shared" si="0"/>
        <v>0</v>
      </c>
      <c r="G14" s="77"/>
    </row>
    <row r="15" spans="1:7" ht="12.95" customHeight="1">
      <c r="A15" s="38" t="s">
        <v>28</v>
      </c>
      <c r="B15" s="39" t="s">
        <v>29</v>
      </c>
      <c r="C15" s="58" t="s">
        <v>12</v>
      </c>
      <c r="D15" s="10">
        <v>1</v>
      </c>
      <c r="E15" s="50">
        <v>0</v>
      </c>
      <c r="F15" s="51">
        <f t="shared" si="0"/>
        <v>0</v>
      </c>
      <c r="G15" s="71"/>
    </row>
    <row r="16" spans="1:7" ht="12.95" customHeight="1">
      <c r="A16" s="38" t="s">
        <v>30</v>
      </c>
      <c r="B16" s="39" t="s">
        <v>31</v>
      </c>
      <c r="C16" s="58" t="s">
        <v>12</v>
      </c>
      <c r="D16" s="10">
        <v>1</v>
      </c>
      <c r="E16" s="50">
        <v>0</v>
      </c>
      <c r="F16" s="51">
        <f t="shared" si="0"/>
        <v>0</v>
      </c>
      <c r="G16" s="71"/>
    </row>
    <row r="17" spans="1:7" ht="12.95" customHeight="1">
      <c r="A17" s="47"/>
      <c r="B17" s="39"/>
      <c r="C17" s="58"/>
      <c r="D17" s="10"/>
      <c r="E17" s="50"/>
      <c r="F17" s="51"/>
      <c r="G17" s="80"/>
    </row>
    <row r="18" spans="1:7" ht="12.95" customHeight="1">
      <c r="A18" s="47" t="s">
        <v>32</v>
      </c>
      <c r="B18" s="48" t="s">
        <v>33</v>
      </c>
      <c r="C18" s="60"/>
      <c r="D18" s="13"/>
      <c r="E18" s="61"/>
      <c r="F18" s="82">
        <f>SUM(F19:F21)</f>
        <v>0</v>
      </c>
      <c r="G18" s="80"/>
    </row>
    <row r="19" spans="1:7" ht="12.95" customHeight="1">
      <c r="A19" s="54"/>
      <c r="B19" s="39" t="s">
        <v>34</v>
      </c>
      <c r="C19" s="49" t="s">
        <v>35</v>
      </c>
      <c r="D19" s="10"/>
      <c r="E19" s="50"/>
      <c r="F19" s="51"/>
      <c r="G19" s="77"/>
    </row>
    <row r="20" spans="1:7" ht="12.95" customHeight="1">
      <c r="A20" s="54"/>
      <c r="B20" s="62" t="s">
        <v>36</v>
      </c>
      <c r="C20" s="49" t="s">
        <v>12</v>
      </c>
      <c r="D20" s="10">
        <v>1</v>
      </c>
      <c r="E20" s="50">
        <v>0</v>
      </c>
      <c r="F20" s="51">
        <f>E20*D20</f>
        <v>0</v>
      </c>
      <c r="G20" s="77"/>
    </row>
    <row r="21" spans="1:7" ht="12.95" customHeight="1">
      <c r="A21" s="38"/>
      <c r="B21" s="62" t="s">
        <v>37</v>
      </c>
      <c r="C21" s="49" t="s">
        <v>12</v>
      </c>
      <c r="D21" s="10">
        <v>0</v>
      </c>
      <c r="E21" s="50">
        <v>0</v>
      </c>
      <c r="F21" s="51">
        <f>E21*D21</f>
        <v>0</v>
      </c>
      <c r="G21" s="77"/>
    </row>
    <row r="22" spans="1:7" ht="12.95" customHeight="1">
      <c r="A22" s="38"/>
      <c r="B22" s="62"/>
      <c r="C22" s="49"/>
      <c r="D22" s="10"/>
      <c r="E22" s="50"/>
      <c r="F22" s="51"/>
      <c r="G22" s="71"/>
    </row>
    <row r="23" spans="1:7" ht="15.6" customHeight="1">
      <c r="A23" s="63">
        <v>3</v>
      </c>
      <c r="B23" s="64" t="s">
        <v>38</v>
      </c>
      <c r="C23" s="64"/>
      <c r="D23" s="14"/>
      <c r="E23" s="50"/>
      <c r="F23" s="83">
        <f>F24+F31</f>
        <v>0</v>
      </c>
      <c r="G23" s="71"/>
    </row>
    <row r="24" spans="1:7" ht="26.1" customHeight="1">
      <c r="A24" s="47" t="s">
        <v>39</v>
      </c>
      <c r="B24" s="56" t="s">
        <v>40</v>
      </c>
      <c r="C24" s="49"/>
      <c r="D24" s="10"/>
      <c r="E24" s="50"/>
      <c r="F24" s="82">
        <f>SUM(F25:F29)</f>
        <v>0</v>
      </c>
      <c r="G24" s="84"/>
    </row>
    <row r="25" spans="1:7" ht="12.95" customHeight="1">
      <c r="A25" s="38" t="s">
        <v>41</v>
      </c>
      <c r="B25" s="62" t="s">
        <v>42</v>
      </c>
      <c r="C25" s="58" t="s">
        <v>12</v>
      </c>
      <c r="D25" s="10">
        <v>0</v>
      </c>
      <c r="E25" s="50">
        <v>0</v>
      </c>
      <c r="F25" s="51">
        <f>D25*E25</f>
        <v>0</v>
      </c>
      <c r="G25" s="85"/>
    </row>
    <row r="26" spans="1:7" ht="12.95" customHeight="1">
      <c r="A26" s="38" t="s">
        <v>43</v>
      </c>
      <c r="B26" s="62" t="s">
        <v>44</v>
      </c>
      <c r="C26" s="58" t="s">
        <v>12</v>
      </c>
      <c r="D26" s="10">
        <v>1</v>
      </c>
      <c r="E26" s="50">
        <v>0</v>
      </c>
      <c r="F26" s="51">
        <f>D26*E26</f>
        <v>0</v>
      </c>
      <c r="G26" s="85"/>
    </row>
    <row r="27" spans="1:7" ht="12.95" customHeight="1">
      <c r="A27" s="38" t="s">
        <v>45</v>
      </c>
      <c r="B27" s="62" t="s">
        <v>46</v>
      </c>
      <c r="C27" s="58" t="s">
        <v>12</v>
      </c>
      <c r="D27" s="10">
        <v>1</v>
      </c>
      <c r="E27" s="50">
        <v>0</v>
      </c>
      <c r="F27" s="51">
        <f>D27*E27</f>
        <v>0</v>
      </c>
      <c r="G27" s="85"/>
    </row>
    <row r="28" spans="1:7" ht="12.95" customHeight="1">
      <c r="A28" s="38" t="s">
        <v>47</v>
      </c>
      <c r="B28" s="62" t="s">
        <v>48</v>
      </c>
      <c r="C28" s="58" t="s">
        <v>12</v>
      </c>
      <c r="D28" s="10">
        <v>1</v>
      </c>
      <c r="E28" s="50">
        <v>0</v>
      </c>
      <c r="F28" s="51">
        <f>D28*E28</f>
        <v>0</v>
      </c>
      <c r="G28" s="85"/>
    </row>
    <row r="29" spans="1:7" ht="12.95" customHeight="1">
      <c r="A29" s="38" t="s">
        <v>49</v>
      </c>
      <c r="B29" s="62" t="s">
        <v>50</v>
      </c>
      <c r="C29" s="58" t="s">
        <v>5</v>
      </c>
      <c r="D29" s="10">
        <v>0</v>
      </c>
      <c r="E29" s="50">
        <v>0</v>
      </c>
      <c r="F29" s="51">
        <f>D29*E29</f>
        <v>0</v>
      </c>
      <c r="G29" s="85"/>
    </row>
    <row r="30" spans="1:7" ht="12.95" customHeight="1">
      <c r="A30" s="38"/>
      <c r="B30" s="62"/>
      <c r="C30" s="58"/>
      <c r="D30" s="10"/>
      <c r="E30" s="50"/>
      <c r="F30" s="51"/>
      <c r="G30" s="85"/>
    </row>
    <row r="31" spans="1:7" ht="12.95" customHeight="1">
      <c r="A31" s="47" t="s">
        <v>51</v>
      </c>
      <c r="B31" s="56" t="s">
        <v>52</v>
      </c>
      <c r="C31" s="49"/>
      <c r="D31" s="10"/>
      <c r="E31" s="50"/>
      <c r="F31" s="82">
        <f>F32</f>
        <v>0</v>
      </c>
      <c r="G31" s="85"/>
    </row>
    <row r="32" spans="1:7" ht="12.95" customHeight="1">
      <c r="A32" s="38"/>
      <c r="B32" s="39" t="s">
        <v>53</v>
      </c>
      <c r="C32" s="58" t="s">
        <v>54</v>
      </c>
      <c r="D32" s="10">
        <v>1</v>
      </c>
      <c r="E32" s="50">
        <v>0</v>
      </c>
      <c r="F32" s="51">
        <f>D32*E32</f>
        <v>0</v>
      </c>
      <c r="G32" s="85"/>
    </row>
    <row r="33" spans="1:7" ht="15.6" customHeight="1">
      <c r="A33" s="38"/>
      <c r="B33" s="66"/>
      <c r="C33" s="58"/>
      <c r="D33" s="10"/>
      <c r="E33" s="50"/>
      <c r="F33" s="81"/>
      <c r="G33" s="86"/>
    </row>
    <row r="34" spans="1:7" ht="15.6" customHeight="1">
      <c r="A34" s="43">
        <v>4</v>
      </c>
      <c r="B34" s="44" t="s">
        <v>55</v>
      </c>
      <c r="C34" s="44"/>
      <c r="D34" s="12"/>
      <c r="E34" s="45"/>
      <c r="F34" s="83">
        <f>F35</f>
        <v>0</v>
      </c>
      <c r="G34" s="87"/>
    </row>
    <row r="35" spans="1:7" ht="12.95" customHeight="1">
      <c r="A35" s="47" t="s">
        <v>56</v>
      </c>
      <c r="B35" s="48" t="s">
        <v>57</v>
      </c>
      <c r="C35" s="60"/>
      <c r="D35" s="13"/>
      <c r="E35" s="61"/>
      <c r="F35" s="82">
        <f>F36</f>
        <v>0</v>
      </c>
      <c r="G35" s="71"/>
    </row>
    <row r="36" spans="1:7" ht="12.95" customHeight="1">
      <c r="A36" s="88" t="s">
        <v>68</v>
      </c>
      <c r="B36" s="62" t="s">
        <v>143</v>
      </c>
      <c r="C36" s="58" t="s">
        <v>5</v>
      </c>
      <c r="D36" s="10">
        <v>72</v>
      </c>
      <c r="E36" s="50">
        <v>0</v>
      </c>
      <c r="F36" s="51">
        <f>E36*D36</f>
        <v>0</v>
      </c>
      <c r="G36" s="71"/>
    </row>
    <row r="37" spans="1:7" ht="12.95" customHeight="1">
      <c r="A37" s="47"/>
      <c r="B37" s="62"/>
      <c r="C37" s="58"/>
      <c r="D37" s="10"/>
      <c r="E37" s="50"/>
      <c r="F37" s="51"/>
      <c r="G37" s="71"/>
    </row>
    <row r="38" spans="1:7" ht="15.6" customHeight="1">
      <c r="A38" s="43">
        <v>5</v>
      </c>
      <c r="B38" s="44" t="s">
        <v>72</v>
      </c>
      <c r="C38" s="44"/>
      <c r="D38" s="12"/>
      <c r="E38" s="45"/>
      <c r="F38" s="78">
        <f>F39+F45+F49</f>
        <v>0</v>
      </c>
      <c r="G38" s="71"/>
    </row>
    <row r="39" spans="1:7" ht="12.95" customHeight="1">
      <c r="A39" s="47" t="s">
        <v>73</v>
      </c>
      <c r="B39" s="48" t="s">
        <v>74</v>
      </c>
      <c r="C39" s="60"/>
      <c r="D39" s="13"/>
      <c r="E39" s="61"/>
      <c r="F39" s="82">
        <f>SUM(F40:F43)</f>
        <v>0</v>
      </c>
      <c r="G39" s="71"/>
    </row>
    <row r="40" spans="1:7" ht="12.95" customHeight="1">
      <c r="A40" s="47"/>
      <c r="B40" s="62" t="s">
        <v>75</v>
      </c>
      <c r="C40" s="49" t="s">
        <v>12</v>
      </c>
      <c r="D40" s="10">
        <v>1</v>
      </c>
      <c r="E40" s="50">
        <v>0</v>
      </c>
      <c r="F40" s="51">
        <f>E40*D40</f>
        <v>0</v>
      </c>
      <c r="G40" s="30"/>
    </row>
    <row r="41" spans="1:7" ht="12.95" customHeight="1">
      <c r="A41" s="38"/>
      <c r="B41" s="39" t="s">
        <v>76</v>
      </c>
      <c r="C41" s="49" t="s">
        <v>12</v>
      </c>
      <c r="D41" s="10">
        <v>1</v>
      </c>
      <c r="E41" s="50">
        <v>0</v>
      </c>
      <c r="F41" s="51">
        <f>E41*D41</f>
        <v>0</v>
      </c>
      <c r="G41" s="30"/>
    </row>
    <row r="42" spans="1:7" ht="12.95" customHeight="1">
      <c r="A42" s="38"/>
      <c r="B42" s="39" t="s">
        <v>77</v>
      </c>
      <c r="C42" s="49" t="s">
        <v>5</v>
      </c>
      <c r="D42" s="10">
        <v>1</v>
      </c>
      <c r="E42" s="50">
        <v>0</v>
      </c>
      <c r="F42" s="51">
        <f>E42*D42</f>
        <v>0</v>
      </c>
      <c r="G42" s="30"/>
    </row>
    <row r="43" spans="1:7" ht="12.95" customHeight="1">
      <c r="A43" s="38"/>
      <c r="B43" s="39" t="s">
        <v>78</v>
      </c>
      <c r="C43" s="49" t="s">
        <v>12</v>
      </c>
      <c r="D43" s="10">
        <v>1</v>
      </c>
      <c r="E43" s="50">
        <v>0</v>
      </c>
      <c r="F43" s="51">
        <f>E43*D43</f>
        <v>0</v>
      </c>
      <c r="G43" s="30"/>
    </row>
    <row r="44" spans="1:7" ht="12.95" customHeight="1">
      <c r="A44" s="38"/>
      <c r="B44" s="39"/>
      <c r="C44" s="49"/>
      <c r="D44" s="10"/>
      <c r="E44" s="50"/>
      <c r="F44" s="51"/>
      <c r="G44" s="30"/>
    </row>
    <row r="45" spans="1:7" ht="12.95" customHeight="1">
      <c r="A45" s="47" t="s">
        <v>79</v>
      </c>
      <c r="B45" s="48" t="s">
        <v>80</v>
      </c>
      <c r="C45" s="60"/>
      <c r="D45" s="13"/>
      <c r="E45" s="61"/>
      <c r="F45" s="82">
        <f>F46+F47</f>
        <v>0</v>
      </c>
      <c r="G45" s="30"/>
    </row>
    <row r="46" spans="1:7" ht="12.95" customHeight="1">
      <c r="A46" s="47"/>
      <c r="B46" s="62" t="s">
        <v>81</v>
      </c>
      <c r="C46" s="49" t="s">
        <v>12</v>
      </c>
      <c r="D46" s="10">
        <v>0</v>
      </c>
      <c r="E46" s="50">
        <v>0</v>
      </c>
      <c r="F46" s="51">
        <f>E46*D46</f>
        <v>0</v>
      </c>
      <c r="G46" s="30"/>
    </row>
    <row r="47" spans="1:7" ht="12.95" customHeight="1">
      <c r="A47" s="38"/>
      <c r="B47" s="39" t="s">
        <v>82</v>
      </c>
      <c r="C47" s="49" t="s">
        <v>12</v>
      </c>
      <c r="D47" s="10">
        <v>0</v>
      </c>
      <c r="E47" s="50">
        <v>0</v>
      </c>
      <c r="F47" s="51">
        <f>E47*D47</f>
        <v>0</v>
      </c>
      <c r="G47" s="30"/>
    </row>
    <row r="48" spans="1:7" ht="12.95" customHeight="1">
      <c r="A48" s="38"/>
      <c r="B48" s="39"/>
      <c r="C48" s="49"/>
      <c r="D48" s="10"/>
      <c r="E48" s="50"/>
      <c r="F48" s="51"/>
      <c r="G48" s="30"/>
    </row>
    <row r="49" spans="1:7" ht="12.95" customHeight="1">
      <c r="A49" s="47" t="s">
        <v>83</v>
      </c>
      <c r="B49" s="48" t="s">
        <v>84</v>
      </c>
      <c r="C49" s="60"/>
      <c r="D49" s="13"/>
      <c r="E49" s="61"/>
      <c r="F49" s="82">
        <f>SUM(F50:F54)</f>
        <v>0</v>
      </c>
      <c r="G49" s="30"/>
    </row>
    <row r="50" spans="1:7" ht="12.95" customHeight="1">
      <c r="A50" s="47"/>
      <c r="B50" s="62" t="s">
        <v>85</v>
      </c>
      <c r="C50" s="49" t="s">
        <v>12</v>
      </c>
      <c r="D50" s="10">
        <v>0</v>
      </c>
      <c r="E50" s="50">
        <v>0</v>
      </c>
      <c r="F50" s="51">
        <f>E50*D50</f>
        <v>0</v>
      </c>
      <c r="G50" s="30"/>
    </row>
    <row r="51" spans="1:7" ht="12.95" customHeight="1">
      <c r="A51" s="38"/>
      <c r="B51" s="39" t="s">
        <v>86</v>
      </c>
      <c r="C51" s="49" t="s">
        <v>12</v>
      </c>
      <c r="D51" s="10">
        <v>0</v>
      </c>
      <c r="E51" s="50">
        <v>0</v>
      </c>
      <c r="F51" s="51">
        <f>E51*D51</f>
        <v>0</v>
      </c>
      <c r="G51" s="30"/>
    </row>
    <row r="52" spans="1:7" ht="12.95" customHeight="1">
      <c r="A52" s="38"/>
      <c r="B52" s="39" t="s">
        <v>76</v>
      </c>
      <c r="C52" s="49" t="s">
        <v>12</v>
      </c>
      <c r="D52" s="10">
        <v>0</v>
      </c>
      <c r="E52" s="50">
        <v>0</v>
      </c>
      <c r="F52" s="51">
        <f>E52*D52</f>
        <v>0</v>
      </c>
      <c r="G52" s="30"/>
    </row>
    <row r="53" spans="1:7" ht="12.95" customHeight="1">
      <c r="A53" s="38"/>
      <c r="B53" s="39" t="s">
        <v>77</v>
      </c>
      <c r="C53" s="49" t="s">
        <v>5</v>
      </c>
      <c r="D53" s="10">
        <v>0</v>
      </c>
      <c r="E53" s="50">
        <v>0</v>
      </c>
      <c r="F53" s="51">
        <f>E53*D53</f>
        <v>0</v>
      </c>
      <c r="G53" s="30"/>
    </row>
    <row r="54" spans="1:7" ht="12.95" customHeight="1">
      <c r="A54" s="38"/>
      <c r="B54" s="39" t="s">
        <v>78</v>
      </c>
      <c r="C54" s="49" t="s">
        <v>12</v>
      </c>
      <c r="D54" s="10">
        <v>0</v>
      </c>
      <c r="E54" s="50">
        <v>0</v>
      </c>
      <c r="F54" s="51">
        <f>E54*D54</f>
        <v>0</v>
      </c>
      <c r="G54" s="30"/>
    </row>
    <row r="55" spans="1:7" ht="12.95" customHeight="1">
      <c r="A55" s="47"/>
      <c r="B55" s="62"/>
      <c r="C55" s="58"/>
      <c r="D55" s="10"/>
      <c r="E55" s="50"/>
      <c r="F55" s="51"/>
      <c r="G55" s="30"/>
    </row>
    <row r="56" spans="1:7" ht="15.6" customHeight="1">
      <c r="A56" s="43">
        <v>6</v>
      </c>
      <c r="B56" s="44" t="s">
        <v>87</v>
      </c>
      <c r="C56" s="58"/>
      <c r="D56" s="10"/>
      <c r="E56" s="50"/>
      <c r="F56" s="78">
        <f>SUM(F57:F65)</f>
        <v>0</v>
      </c>
      <c r="G56" s="30"/>
    </row>
    <row r="57" spans="1:7" ht="12.95" customHeight="1">
      <c r="A57" s="47"/>
      <c r="B57" s="62" t="s">
        <v>88</v>
      </c>
      <c r="C57" s="49" t="s">
        <v>12</v>
      </c>
      <c r="D57" s="10">
        <v>1</v>
      </c>
      <c r="E57" s="50">
        <v>0</v>
      </c>
      <c r="F57" s="41">
        <f t="shared" ref="F57:F65" si="1">E57*D57</f>
        <v>0</v>
      </c>
      <c r="G57" s="30"/>
    </row>
    <row r="58" spans="1:7" ht="12.95" customHeight="1">
      <c r="A58" s="47"/>
      <c r="B58" s="62" t="s">
        <v>89</v>
      </c>
      <c r="C58" s="49" t="s">
        <v>12</v>
      </c>
      <c r="D58" s="10">
        <v>1</v>
      </c>
      <c r="E58" s="50">
        <v>0</v>
      </c>
      <c r="F58" s="41">
        <f t="shared" si="1"/>
        <v>0</v>
      </c>
      <c r="G58" s="30"/>
    </row>
    <row r="59" spans="1:7" ht="12.95" customHeight="1">
      <c r="A59" s="47"/>
      <c r="B59" s="62" t="s">
        <v>90</v>
      </c>
      <c r="C59" s="49" t="s">
        <v>12</v>
      </c>
      <c r="D59" s="10">
        <v>1</v>
      </c>
      <c r="E59" s="50">
        <v>0</v>
      </c>
      <c r="F59" s="41">
        <f t="shared" si="1"/>
        <v>0</v>
      </c>
      <c r="G59" s="30"/>
    </row>
    <row r="60" spans="1:7" ht="18.95" customHeight="1">
      <c r="A60" s="38"/>
      <c r="B60" s="62" t="s">
        <v>91</v>
      </c>
      <c r="C60" s="49" t="s">
        <v>12</v>
      </c>
      <c r="D60" s="10">
        <v>1</v>
      </c>
      <c r="E60" s="50">
        <v>0</v>
      </c>
      <c r="F60" s="41">
        <f t="shared" si="1"/>
        <v>0</v>
      </c>
      <c r="G60" s="30"/>
    </row>
    <row r="61" spans="1:7" ht="12.95" customHeight="1">
      <c r="A61" s="38"/>
      <c r="B61" s="39" t="s">
        <v>95</v>
      </c>
      <c r="C61" s="49" t="s">
        <v>12</v>
      </c>
      <c r="D61" s="10">
        <v>1</v>
      </c>
      <c r="E61" s="50">
        <v>0</v>
      </c>
      <c r="F61" s="41">
        <f t="shared" si="1"/>
        <v>0</v>
      </c>
      <c r="G61" s="30"/>
    </row>
    <row r="62" spans="1:7" ht="12.95" customHeight="1">
      <c r="A62" s="38"/>
      <c r="B62" s="39" t="s">
        <v>92</v>
      </c>
      <c r="C62" s="49" t="s">
        <v>12</v>
      </c>
      <c r="D62" s="10">
        <v>1</v>
      </c>
      <c r="E62" s="50">
        <v>0</v>
      </c>
      <c r="F62" s="41">
        <f t="shared" si="1"/>
        <v>0</v>
      </c>
      <c r="G62" s="30"/>
    </row>
    <row r="63" spans="1:7" ht="12.95" customHeight="1">
      <c r="A63" s="38"/>
      <c r="B63" s="62" t="s">
        <v>93</v>
      </c>
      <c r="C63" s="49" t="s">
        <v>12</v>
      </c>
      <c r="D63" s="10">
        <v>1</v>
      </c>
      <c r="E63" s="50">
        <v>0</v>
      </c>
      <c r="F63" s="41">
        <f t="shared" si="1"/>
        <v>0</v>
      </c>
      <c r="G63" s="30"/>
    </row>
    <row r="64" spans="1:7" ht="12.95" customHeight="1">
      <c r="A64" s="38"/>
      <c r="B64" s="62" t="s">
        <v>94</v>
      </c>
      <c r="C64" s="49" t="s">
        <v>12</v>
      </c>
      <c r="D64" s="10">
        <v>1</v>
      </c>
      <c r="E64" s="50">
        <v>0</v>
      </c>
      <c r="F64" s="41">
        <f t="shared" si="1"/>
        <v>0</v>
      </c>
      <c r="G64" s="30"/>
    </row>
    <row r="65" spans="1:7" ht="12.95" customHeight="1">
      <c r="A65" s="38"/>
      <c r="B65" s="39" t="s">
        <v>95</v>
      </c>
      <c r="C65" s="49" t="s">
        <v>12</v>
      </c>
      <c r="D65" s="10">
        <v>1</v>
      </c>
      <c r="E65" s="50">
        <v>0</v>
      </c>
      <c r="F65" s="41">
        <f t="shared" si="1"/>
        <v>0</v>
      </c>
      <c r="G65" s="30"/>
    </row>
    <row r="66" spans="1:7" ht="12.95" customHeight="1">
      <c r="A66" s="38"/>
      <c r="B66" s="39"/>
      <c r="C66" s="49"/>
      <c r="D66" s="10"/>
      <c r="E66" s="50"/>
      <c r="F66" s="41"/>
      <c r="G66" s="30"/>
    </row>
    <row r="67" spans="1:7" ht="15.6" customHeight="1">
      <c r="A67" s="43">
        <v>7</v>
      </c>
      <c r="B67" s="44" t="s">
        <v>96</v>
      </c>
      <c r="C67" s="44"/>
      <c r="D67" s="12"/>
      <c r="E67" s="45"/>
      <c r="F67" s="78">
        <f>F68</f>
        <v>0</v>
      </c>
      <c r="G67" s="30"/>
    </row>
    <row r="68" spans="1:7" ht="12.95" customHeight="1">
      <c r="A68" s="47"/>
      <c r="B68" s="39" t="s">
        <v>97</v>
      </c>
      <c r="C68" s="49" t="s">
        <v>12</v>
      </c>
      <c r="D68" s="10">
        <v>0</v>
      </c>
      <c r="E68" s="50">
        <v>0</v>
      </c>
      <c r="F68" s="51">
        <f>E68*D68</f>
        <v>0</v>
      </c>
      <c r="G68" s="30"/>
    </row>
    <row r="69" spans="1:7" ht="12.95" customHeight="1">
      <c r="A69" s="38"/>
      <c r="B69" s="48"/>
      <c r="C69" s="48"/>
      <c r="D69" s="10"/>
      <c r="E69" s="50"/>
      <c r="F69" s="89"/>
      <c r="G69" s="30"/>
    </row>
    <row r="70" spans="1:7">
      <c r="A70" s="38"/>
      <c r="B70" s="39"/>
      <c r="C70" s="49"/>
      <c r="D70" s="10"/>
      <c r="E70" s="50"/>
      <c r="F70" s="90"/>
      <c r="G70" s="30"/>
    </row>
    <row r="71" spans="1:7" ht="15.6" customHeight="1">
      <c r="A71" s="38"/>
      <c r="B71" s="39"/>
      <c r="C71" s="49"/>
      <c r="D71" s="15"/>
      <c r="E71" s="72" t="s">
        <v>98</v>
      </c>
      <c r="F71" s="91">
        <f>F2+F7+F23+F34+F38+F56+F67</f>
        <v>0</v>
      </c>
      <c r="G71" s="30"/>
    </row>
    <row r="72" spans="1:7" ht="15.6" customHeight="1">
      <c r="A72" s="38"/>
      <c r="B72" s="39"/>
      <c r="C72" s="49"/>
      <c r="D72" s="15"/>
      <c r="E72" s="72" t="s">
        <v>99</v>
      </c>
      <c r="F72" s="91">
        <f>F73-F71</f>
        <v>0</v>
      </c>
      <c r="G72" s="30"/>
    </row>
    <row r="73" spans="1:7" ht="15.6" customHeight="1">
      <c r="A73" s="38"/>
      <c r="B73" s="39"/>
      <c r="C73" s="49"/>
      <c r="D73" s="15"/>
      <c r="E73" s="72" t="s">
        <v>100</v>
      </c>
      <c r="F73" s="91">
        <f>F71*1.2</f>
        <v>0</v>
      </c>
      <c r="G73" s="30"/>
    </row>
    <row r="74" spans="1:7">
      <c r="A74" s="30"/>
      <c r="B74" s="30"/>
      <c r="C74" s="30"/>
      <c r="E74" s="30"/>
      <c r="F74" s="30"/>
      <c r="G74" s="30"/>
    </row>
    <row r="75" spans="1:7" ht="15.6" customHeight="1">
      <c r="A75" s="129" t="s">
        <v>144</v>
      </c>
      <c r="B75" s="130"/>
      <c r="C75" s="130"/>
      <c r="D75" s="131"/>
      <c r="E75" s="130"/>
      <c r="F75" s="132"/>
      <c r="G75" s="30"/>
    </row>
    <row r="76" spans="1:7" ht="12.95" customHeight="1">
      <c r="A76" s="47" t="s">
        <v>79</v>
      </c>
      <c r="B76" s="48" t="s">
        <v>80</v>
      </c>
      <c r="C76" s="60"/>
      <c r="D76" s="13"/>
      <c r="E76" s="61"/>
      <c r="F76" s="82">
        <f>F77+F78</f>
        <v>0</v>
      </c>
      <c r="G76" s="30"/>
    </row>
    <row r="77" spans="1:7" ht="12.95" customHeight="1">
      <c r="A77" s="47"/>
      <c r="B77" s="62" t="s">
        <v>81</v>
      </c>
      <c r="C77" s="49" t="s">
        <v>12</v>
      </c>
      <c r="D77" s="10">
        <v>1</v>
      </c>
      <c r="E77" s="50">
        <v>0</v>
      </c>
      <c r="F77" s="51">
        <f>E77*D77</f>
        <v>0</v>
      </c>
      <c r="G77" s="30"/>
    </row>
    <row r="78" spans="1:7" ht="12.95" customHeight="1">
      <c r="A78" s="38"/>
      <c r="B78" s="39" t="s">
        <v>82</v>
      </c>
      <c r="C78" s="49" t="s">
        <v>12</v>
      </c>
      <c r="D78" s="10">
        <v>1</v>
      </c>
      <c r="E78" s="50">
        <v>0</v>
      </c>
      <c r="F78" s="51">
        <f>E78*D78</f>
        <v>0</v>
      </c>
      <c r="G78" s="30"/>
    </row>
    <row r="79" spans="1:7" ht="12.95" customHeight="1">
      <c r="A79" s="38"/>
      <c r="B79" s="39"/>
      <c r="C79" s="49"/>
      <c r="D79" s="10"/>
      <c r="E79" s="50"/>
      <c r="F79" s="51"/>
      <c r="G79" s="30"/>
    </row>
    <row r="80" spans="1:7" ht="12.95" customHeight="1">
      <c r="A80" s="47" t="s">
        <v>145</v>
      </c>
      <c r="B80" s="48" t="s">
        <v>84</v>
      </c>
      <c r="C80" s="60"/>
      <c r="D80" s="13"/>
      <c r="E80" s="61"/>
      <c r="F80" s="82">
        <f>SUM(F81:F85)</f>
        <v>0</v>
      </c>
      <c r="G80" s="30"/>
    </row>
    <row r="81" spans="1:7" ht="12.95" customHeight="1">
      <c r="A81" s="47"/>
      <c r="B81" s="62" t="s">
        <v>85</v>
      </c>
      <c r="C81" s="49" t="s">
        <v>12</v>
      </c>
      <c r="D81" s="10">
        <v>1</v>
      </c>
      <c r="E81" s="50">
        <v>0</v>
      </c>
      <c r="F81" s="51">
        <f>E81*D81</f>
        <v>0</v>
      </c>
      <c r="G81" s="30"/>
    </row>
    <row r="82" spans="1:7" ht="12.95" customHeight="1">
      <c r="A82" s="38"/>
      <c r="B82" s="39" t="s">
        <v>86</v>
      </c>
      <c r="C82" s="49" t="s">
        <v>12</v>
      </c>
      <c r="D82" s="10">
        <v>1</v>
      </c>
      <c r="E82" s="50">
        <v>0</v>
      </c>
      <c r="F82" s="51">
        <f>E82*D82</f>
        <v>0</v>
      </c>
      <c r="G82" s="30"/>
    </row>
    <row r="83" spans="1:7" ht="12.95" customHeight="1">
      <c r="A83" s="38"/>
      <c r="B83" s="39" t="s">
        <v>76</v>
      </c>
      <c r="C83" s="49" t="s">
        <v>12</v>
      </c>
      <c r="D83" s="10">
        <v>1</v>
      </c>
      <c r="E83" s="50">
        <v>0</v>
      </c>
      <c r="F83" s="51">
        <f>E83*D83</f>
        <v>0</v>
      </c>
      <c r="G83" s="30"/>
    </row>
    <row r="84" spans="1:7" ht="12.95" customHeight="1">
      <c r="A84" s="38"/>
      <c r="B84" s="39" t="s">
        <v>77</v>
      </c>
      <c r="C84" s="49" t="s">
        <v>5</v>
      </c>
      <c r="D84" s="10">
        <v>1</v>
      </c>
      <c r="E84" s="50">
        <v>0</v>
      </c>
      <c r="F84" s="51">
        <f>E84*D84</f>
        <v>0</v>
      </c>
      <c r="G84" s="30"/>
    </row>
    <row r="85" spans="1:7" ht="12.95" customHeight="1">
      <c r="A85" s="38"/>
      <c r="B85" s="39" t="s">
        <v>78</v>
      </c>
      <c r="C85" s="49" t="s">
        <v>12</v>
      </c>
      <c r="D85" s="10">
        <v>1</v>
      </c>
      <c r="E85" s="50">
        <v>0</v>
      </c>
      <c r="F85" s="51">
        <f>E85*D85</f>
        <v>0</v>
      </c>
      <c r="G85" s="30"/>
    </row>
    <row r="86" spans="1:7" ht="12.95" customHeight="1">
      <c r="A86" s="47"/>
      <c r="B86" s="62"/>
      <c r="C86" s="58"/>
      <c r="D86" s="10"/>
      <c r="E86" s="50"/>
      <c r="F86" s="51"/>
      <c r="G86" s="30"/>
    </row>
    <row r="87" spans="1:7" ht="15.6" customHeight="1">
      <c r="A87" s="38"/>
      <c r="B87" s="39"/>
      <c r="C87" s="49"/>
      <c r="D87" s="15"/>
      <c r="E87" s="72" t="s">
        <v>98</v>
      </c>
      <c r="F87" s="91">
        <f>F76+F80</f>
        <v>0</v>
      </c>
      <c r="G87" s="30"/>
    </row>
    <row r="88" spans="1:7" ht="15.6" customHeight="1">
      <c r="A88" s="38"/>
      <c r="B88" s="39"/>
      <c r="C88" s="49"/>
      <c r="D88" s="15"/>
      <c r="E88" s="72" t="s">
        <v>99</v>
      </c>
      <c r="F88" s="91">
        <f>F89-F87</f>
        <v>0</v>
      </c>
      <c r="G88" s="30"/>
    </row>
    <row r="89" spans="1:7" ht="15.6" customHeight="1">
      <c r="A89" s="38"/>
      <c r="B89" s="39"/>
      <c r="C89" s="49"/>
      <c r="D89" s="15"/>
      <c r="E89" s="72" t="s">
        <v>100</v>
      </c>
      <c r="F89" s="91">
        <f>F87*1.2</f>
        <v>0</v>
      </c>
      <c r="G89" s="30"/>
    </row>
  </sheetData>
  <sheetProtection sheet="1"/>
  <mergeCells count="2">
    <mergeCell ref="A11:A14"/>
    <mergeCell ref="A75:F75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56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2 - BATIMENT 18
&amp;RREMPLACEMENT DES EQUIPEMENT SSI</oddHeader>
    <oddFooter>&amp;LInd A
Le &amp;D&amp;R&amp;P sur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43"/>
  <dimension ref="A1:A33"/>
  <sheetViews>
    <sheetView view="pageBreakPreview" topLeftCell="A13" zoomScale="60" zoomScaleNormal="100" workbookViewId="0">
      <selection activeCell="M24" sqref="M24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146</v>
      </c>
    </row>
    <row r="10" spans="1:1">
      <c r="A10" s="30"/>
    </row>
    <row r="11" spans="1:1" ht="24.95" customHeight="1">
      <c r="A11" s="76" t="s">
        <v>147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5" orientation="portrait" r:id="rId1"/>
  <rowBreaks count="1" manualBreakCount="1">
    <brk id="67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44">
    <pageSetUpPr fitToPage="1"/>
  </sheetPr>
  <dimension ref="A1:F76"/>
  <sheetViews>
    <sheetView view="pageBreakPreview" topLeftCell="A49" zoomScale="115" zoomScaleNormal="100" zoomScaleSheetLayoutView="115" workbookViewId="0">
      <selection activeCell="F74" sqref="F74"/>
    </sheetView>
  </sheetViews>
  <sheetFormatPr baseColWidth="10" defaultColWidth="11.42578125" defaultRowHeight="12.75"/>
  <cols>
    <col min="1" max="1" width="9.710937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2.85546875" style="9" customWidth="1"/>
    <col min="6" max="6" width="18" style="9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6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</row>
    <row r="2" spans="1:6" ht="20.100000000000001" customHeight="1">
      <c r="A2" s="92">
        <v>1</v>
      </c>
      <c r="B2" s="93" t="s">
        <v>9</v>
      </c>
      <c r="C2" s="93"/>
      <c r="D2" s="24"/>
      <c r="E2" s="94"/>
      <c r="F2" s="95">
        <f>F3+F4+F5</f>
        <v>0</v>
      </c>
    </row>
    <row r="3" spans="1:6" ht="12.95" customHeight="1">
      <c r="A3" s="96" t="s">
        <v>10</v>
      </c>
      <c r="B3" s="97" t="s">
        <v>11</v>
      </c>
      <c r="C3" s="98" t="s">
        <v>12</v>
      </c>
      <c r="D3" s="25">
        <v>1</v>
      </c>
      <c r="E3" s="50">
        <v>0</v>
      </c>
      <c r="F3" s="51">
        <f>E3</f>
        <v>0</v>
      </c>
    </row>
    <row r="4" spans="1:6" ht="12.95" customHeight="1">
      <c r="A4" s="96" t="s">
        <v>13</v>
      </c>
      <c r="B4" s="97" t="s">
        <v>14</v>
      </c>
      <c r="C4" s="98" t="s">
        <v>12</v>
      </c>
      <c r="D4" s="25">
        <v>1</v>
      </c>
      <c r="E4" s="50">
        <v>0</v>
      </c>
      <c r="F4" s="51">
        <f>E4*D4</f>
        <v>0</v>
      </c>
    </row>
    <row r="5" spans="1:6" ht="12.95" customHeight="1">
      <c r="A5" s="96" t="s">
        <v>15</v>
      </c>
      <c r="B5" s="97" t="s">
        <v>16</v>
      </c>
      <c r="C5" s="98" t="s">
        <v>12</v>
      </c>
      <c r="D5" s="25">
        <v>1</v>
      </c>
      <c r="E5" s="50">
        <v>0</v>
      </c>
      <c r="F5" s="51">
        <f>E5*D5</f>
        <v>0</v>
      </c>
    </row>
    <row r="6" spans="1:6" ht="12.95" customHeight="1">
      <c r="A6" s="38"/>
      <c r="B6" s="52"/>
      <c r="C6" s="49"/>
      <c r="D6" s="10"/>
      <c r="E6" s="50"/>
      <c r="F6" s="50"/>
    </row>
    <row r="7" spans="1:6" ht="20.100000000000001" customHeight="1">
      <c r="A7" s="92">
        <v>2</v>
      </c>
      <c r="B7" s="93" t="s">
        <v>17</v>
      </c>
      <c r="C7" s="93"/>
      <c r="D7" s="24"/>
      <c r="E7" s="94"/>
      <c r="F7" s="95">
        <f>F8+F10+F18</f>
        <v>0</v>
      </c>
    </row>
    <row r="8" spans="1:6" ht="12.95" customHeight="1">
      <c r="A8" s="96" t="s">
        <v>18</v>
      </c>
      <c r="B8" s="99" t="s">
        <v>19</v>
      </c>
      <c r="C8" s="98" t="s">
        <v>12</v>
      </c>
      <c r="D8" s="25">
        <v>1</v>
      </c>
      <c r="E8" s="50">
        <v>0</v>
      </c>
      <c r="F8" s="51">
        <f>E8*D8</f>
        <v>0</v>
      </c>
    </row>
    <row r="9" spans="1:6" ht="12.95" customHeight="1">
      <c r="A9" s="100"/>
      <c r="B9" s="101"/>
      <c r="C9" s="98"/>
      <c r="D9" s="25"/>
      <c r="E9" s="50"/>
      <c r="F9" s="51"/>
    </row>
    <row r="10" spans="1:6" ht="12.95" customHeight="1">
      <c r="A10" s="96" t="s">
        <v>20</v>
      </c>
      <c r="B10" s="102" t="s">
        <v>21</v>
      </c>
      <c r="C10" s="103"/>
      <c r="D10" s="22"/>
      <c r="E10" s="103"/>
      <c r="F10" s="82">
        <f>SUM(F11:F16)</f>
        <v>0</v>
      </c>
    </row>
    <row r="11" spans="1:6" ht="12.95" customHeight="1">
      <c r="A11" s="128" t="s">
        <v>22</v>
      </c>
      <c r="B11" s="103" t="s">
        <v>23</v>
      </c>
      <c r="C11" s="104" t="s">
        <v>12</v>
      </c>
      <c r="D11" s="25">
        <v>1</v>
      </c>
      <c r="E11" s="50">
        <v>0</v>
      </c>
      <c r="F11" s="51">
        <f t="shared" ref="F11:F16" si="0">E11*D11</f>
        <v>0</v>
      </c>
    </row>
    <row r="12" spans="1:6" ht="12.95" customHeight="1">
      <c r="A12" s="126"/>
      <c r="B12" s="103" t="s">
        <v>119</v>
      </c>
      <c r="C12" s="104" t="s">
        <v>12</v>
      </c>
      <c r="D12" s="25">
        <v>1</v>
      </c>
      <c r="E12" s="50">
        <v>0</v>
      </c>
      <c r="F12" s="51">
        <f t="shared" si="0"/>
        <v>0</v>
      </c>
    </row>
    <row r="13" spans="1:6" ht="12.95" customHeight="1">
      <c r="A13" s="126"/>
      <c r="B13" s="103" t="s">
        <v>25</v>
      </c>
      <c r="C13" s="104" t="s">
        <v>12</v>
      </c>
      <c r="D13" s="25">
        <v>1</v>
      </c>
      <c r="E13" s="50">
        <v>0</v>
      </c>
      <c r="F13" s="51">
        <f t="shared" si="0"/>
        <v>0</v>
      </c>
    </row>
    <row r="14" spans="1:6" ht="12.95" customHeight="1">
      <c r="A14" s="127"/>
      <c r="B14" s="103" t="s">
        <v>26</v>
      </c>
      <c r="C14" s="104" t="s">
        <v>12</v>
      </c>
      <c r="D14" s="25">
        <v>1</v>
      </c>
      <c r="E14" s="50">
        <v>0</v>
      </c>
      <c r="F14" s="51">
        <f t="shared" si="0"/>
        <v>0</v>
      </c>
    </row>
    <row r="15" spans="1:6" ht="13.5" customHeight="1">
      <c r="A15" s="67" t="s">
        <v>28</v>
      </c>
      <c r="B15" s="103" t="s">
        <v>29</v>
      </c>
      <c r="C15" s="104" t="s">
        <v>12</v>
      </c>
      <c r="D15" s="25">
        <v>1</v>
      </c>
      <c r="E15" s="50">
        <v>0</v>
      </c>
      <c r="F15" s="51">
        <f t="shared" si="0"/>
        <v>0</v>
      </c>
    </row>
    <row r="16" spans="1:6" ht="12.95" customHeight="1">
      <c r="A16" s="67" t="s">
        <v>30</v>
      </c>
      <c r="B16" s="103" t="s">
        <v>31</v>
      </c>
      <c r="C16" s="104" t="s">
        <v>12</v>
      </c>
      <c r="D16" s="25">
        <v>1</v>
      </c>
      <c r="E16" s="50">
        <v>0</v>
      </c>
      <c r="F16" s="51">
        <f t="shared" si="0"/>
        <v>0</v>
      </c>
    </row>
    <row r="17" spans="1:6" ht="12.95" customHeight="1">
      <c r="A17" s="96"/>
      <c r="B17" s="103"/>
      <c r="C17" s="104"/>
      <c r="D17" s="25"/>
      <c r="E17" s="50"/>
      <c r="F17" s="51"/>
    </row>
    <row r="18" spans="1:6" ht="12.95" customHeight="1">
      <c r="A18" s="96" t="s">
        <v>32</v>
      </c>
      <c r="B18" s="97" t="s">
        <v>33</v>
      </c>
      <c r="C18" s="105"/>
      <c r="D18" s="26"/>
      <c r="E18" s="61"/>
      <c r="F18" s="82">
        <f>SUM(F19:F21)</f>
        <v>0</v>
      </c>
    </row>
    <row r="19" spans="1:6" ht="12.95" customHeight="1">
      <c r="A19" s="100"/>
      <c r="B19" s="103" t="s">
        <v>34</v>
      </c>
      <c r="C19" s="98" t="s">
        <v>35</v>
      </c>
      <c r="D19" s="25"/>
      <c r="E19" s="50"/>
      <c r="F19" s="51"/>
    </row>
    <row r="20" spans="1:6" ht="12.95" customHeight="1">
      <c r="A20" s="100"/>
      <c r="B20" s="106" t="s">
        <v>36</v>
      </c>
      <c r="C20" s="98" t="s">
        <v>12</v>
      </c>
      <c r="D20" s="25">
        <v>1</v>
      </c>
      <c r="E20" s="50">
        <v>0</v>
      </c>
      <c r="F20" s="51">
        <f>E20*D20</f>
        <v>0</v>
      </c>
    </row>
    <row r="21" spans="1:6" ht="12.95" customHeight="1">
      <c r="A21" s="67"/>
      <c r="B21" s="106" t="s">
        <v>37</v>
      </c>
      <c r="C21" s="98" t="s">
        <v>12</v>
      </c>
      <c r="D21" s="25">
        <v>0</v>
      </c>
      <c r="E21" s="50">
        <v>0</v>
      </c>
      <c r="F21" s="51">
        <f>E21*D21</f>
        <v>0</v>
      </c>
    </row>
    <row r="22" spans="1:6" ht="12.95" customHeight="1">
      <c r="A22" s="47"/>
      <c r="B22" s="39"/>
      <c r="C22" s="49"/>
      <c r="D22" s="10"/>
      <c r="E22" s="50"/>
      <c r="F22" s="57"/>
    </row>
    <row r="23" spans="1:6" ht="15.6" customHeight="1">
      <c r="A23" s="107">
        <v>3</v>
      </c>
      <c r="B23" s="108" t="s">
        <v>38</v>
      </c>
      <c r="C23" s="108"/>
      <c r="D23" s="27"/>
      <c r="E23" s="50"/>
      <c r="F23" s="109">
        <f>F24+F31</f>
        <v>0</v>
      </c>
    </row>
    <row r="24" spans="1:6" ht="26.1" customHeight="1">
      <c r="A24" s="96" t="s">
        <v>39</v>
      </c>
      <c r="B24" s="102" t="s">
        <v>40</v>
      </c>
      <c r="C24" s="98"/>
      <c r="D24" s="25"/>
      <c r="E24" s="50"/>
      <c r="F24" s="82">
        <f>SUM(F25:F29)</f>
        <v>0</v>
      </c>
    </row>
    <row r="25" spans="1:6" ht="12.95" customHeight="1">
      <c r="A25" s="67" t="s">
        <v>41</v>
      </c>
      <c r="B25" s="106" t="s">
        <v>42</v>
      </c>
      <c r="C25" s="104" t="s">
        <v>12</v>
      </c>
      <c r="D25" s="25">
        <v>0</v>
      </c>
      <c r="E25" s="50">
        <v>0</v>
      </c>
      <c r="F25" s="51">
        <f>D25*E25</f>
        <v>0</v>
      </c>
    </row>
    <row r="26" spans="1:6" ht="12.95" customHeight="1">
      <c r="A26" s="67" t="s">
        <v>43</v>
      </c>
      <c r="B26" s="106" t="s">
        <v>44</v>
      </c>
      <c r="C26" s="104" t="s">
        <v>12</v>
      </c>
      <c r="D26" s="25">
        <v>1</v>
      </c>
      <c r="E26" s="50">
        <v>0</v>
      </c>
      <c r="F26" s="51">
        <f>D26*E26</f>
        <v>0</v>
      </c>
    </row>
    <row r="27" spans="1:6" ht="12.95" customHeight="1">
      <c r="A27" s="67" t="s">
        <v>45</v>
      </c>
      <c r="B27" s="106" t="s">
        <v>46</v>
      </c>
      <c r="C27" s="104" t="s">
        <v>12</v>
      </c>
      <c r="D27" s="25">
        <v>1</v>
      </c>
      <c r="E27" s="50">
        <v>0</v>
      </c>
      <c r="F27" s="51">
        <f>D27*E27</f>
        <v>0</v>
      </c>
    </row>
    <row r="28" spans="1:6" ht="12.95" customHeight="1">
      <c r="A28" s="67" t="s">
        <v>47</v>
      </c>
      <c r="B28" s="106" t="s">
        <v>48</v>
      </c>
      <c r="C28" s="104" t="s">
        <v>12</v>
      </c>
      <c r="D28" s="25">
        <v>1</v>
      </c>
      <c r="E28" s="50">
        <v>0</v>
      </c>
      <c r="F28" s="51">
        <f>D28*E28</f>
        <v>0</v>
      </c>
    </row>
    <row r="29" spans="1:6" ht="12.95" customHeight="1">
      <c r="A29" s="67" t="s">
        <v>49</v>
      </c>
      <c r="B29" s="106" t="s">
        <v>50</v>
      </c>
      <c r="C29" s="104" t="s">
        <v>5</v>
      </c>
      <c r="D29" s="25">
        <v>0</v>
      </c>
      <c r="E29" s="50">
        <v>0</v>
      </c>
      <c r="F29" s="51">
        <f>D29*E29</f>
        <v>0</v>
      </c>
    </row>
    <row r="30" spans="1:6" ht="12.95" customHeight="1">
      <c r="A30" s="67"/>
      <c r="B30" s="106"/>
      <c r="C30" s="104"/>
      <c r="D30" s="25"/>
      <c r="E30" s="50"/>
      <c r="F30" s="51"/>
    </row>
    <row r="31" spans="1:6" ht="12.95" customHeight="1">
      <c r="A31" s="96" t="s">
        <v>51</v>
      </c>
      <c r="B31" s="102" t="s">
        <v>52</v>
      </c>
      <c r="C31" s="98"/>
      <c r="D31" s="25"/>
      <c r="E31" s="50"/>
      <c r="F31" s="82">
        <f>F32</f>
        <v>0</v>
      </c>
    </row>
    <row r="32" spans="1:6" ht="12.95" customHeight="1">
      <c r="A32" s="67"/>
      <c r="B32" s="103" t="s">
        <v>53</v>
      </c>
      <c r="C32" s="104" t="s">
        <v>54</v>
      </c>
      <c r="D32" s="25">
        <v>1</v>
      </c>
      <c r="E32" s="50">
        <v>0</v>
      </c>
      <c r="F32" s="51">
        <f>D32*E32</f>
        <v>0</v>
      </c>
    </row>
    <row r="33" spans="1:6" ht="12.95" customHeight="1">
      <c r="A33" s="67"/>
      <c r="B33" s="103"/>
      <c r="C33" s="104"/>
      <c r="D33" s="25"/>
      <c r="E33" s="50"/>
      <c r="F33" s="51"/>
    </row>
    <row r="34" spans="1:6" ht="15.6" customHeight="1">
      <c r="A34" s="43">
        <v>4</v>
      </c>
      <c r="B34" s="44" t="s">
        <v>55</v>
      </c>
      <c r="C34" s="44"/>
      <c r="D34" s="12"/>
      <c r="E34" s="45"/>
      <c r="F34" s="65">
        <f>F35</f>
        <v>0</v>
      </c>
    </row>
    <row r="35" spans="1:6" ht="12.95" customHeight="1">
      <c r="A35" s="96" t="s">
        <v>56</v>
      </c>
      <c r="B35" s="97" t="s">
        <v>57</v>
      </c>
      <c r="C35" s="105"/>
      <c r="D35" s="26"/>
      <c r="E35" s="61"/>
      <c r="F35" s="57">
        <f>SUM(F36:F41)</f>
        <v>0</v>
      </c>
    </row>
    <row r="36" spans="1:6" ht="12.95" customHeight="1">
      <c r="A36" s="67" t="s">
        <v>58</v>
      </c>
      <c r="B36" s="62" t="s">
        <v>59</v>
      </c>
      <c r="C36" s="49" t="s">
        <v>12</v>
      </c>
      <c r="D36" s="10">
        <v>1</v>
      </c>
      <c r="E36" s="50">
        <v>0</v>
      </c>
      <c r="F36" s="41">
        <f>E36*D36</f>
        <v>0</v>
      </c>
    </row>
    <row r="37" spans="1:6" ht="12.95" customHeight="1">
      <c r="A37" s="67" t="s">
        <v>60</v>
      </c>
      <c r="B37" s="103" t="s">
        <v>61</v>
      </c>
      <c r="C37" s="98" t="s">
        <v>5</v>
      </c>
      <c r="D37" s="25">
        <v>0</v>
      </c>
      <c r="E37" s="50">
        <v>0</v>
      </c>
      <c r="F37" s="41">
        <f>E37*D37</f>
        <v>0</v>
      </c>
    </row>
    <row r="38" spans="1:6" ht="12.95" customHeight="1">
      <c r="A38" s="67" t="s">
        <v>62</v>
      </c>
      <c r="B38" s="106" t="s">
        <v>63</v>
      </c>
      <c r="C38" s="98" t="s">
        <v>5</v>
      </c>
      <c r="D38" s="25">
        <v>1</v>
      </c>
      <c r="E38" s="50">
        <v>0</v>
      </c>
      <c r="F38" s="41">
        <f>E38*D38</f>
        <v>0</v>
      </c>
    </row>
    <row r="39" spans="1:6" ht="12.95" customHeight="1">
      <c r="A39" s="67" t="s">
        <v>64</v>
      </c>
      <c r="B39" s="106" t="s">
        <v>65</v>
      </c>
      <c r="C39" s="104" t="s">
        <v>5</v>
      </c>
      <c r="D39" s="25">
        <v>0</v>
      </c>
      <c r="E39" s="50">
        <v>0</v>
      </c>
      <c r="F39" s="41">
        <f>E39*D39</f>
        <v>0</v>
      </c>
    </row>
    <row r="40" spans="1:6" ht="12.95" customHeight="1">
      <c r="A40" s="67" t="s">
        <v>66</v>
      </c>
      <c r="B40" s="106" t="s">
        <v>67</v>
      </c>
      <c r="C40" s="104" t="s">
        <v>5</v>
      </c>
      <c r="D40" s="25">
        <v>0</v>
      </c>
      <c r="E40" s="50">
        <v>0</v>
      </c>
      <c r="F40" s="68">
        <f>D40*E40</f>
        <v>0</v>
      </c>
    </row>
    <row r="41" spans="1:6" ht="12.95" customHeight="1">
      <c r="A41" s="67" t="s">
        <v>68</v>
      </c>
      <c r="B41" s="106" t="s">
        <v>69</v>
      </c>
      <c r="C41" s="98" t="s">
        <v>5</v>
      </c>
      <c r="D41" s="25">
        <v>29</v>
      </c>
      <c r="E41" s="50">
        <v>0</v>
      </c>
      <c r="F41" s="41">
        <f>E41*D41</f>
        <v>0</v>
      </c>
    </row>
    <row r="42" spans="1:6" ht="12.95" customHeight="1">
      <c r="A42" s="47"/>
      <c r="B42" s="62"/>
      <c r="C42" s="49"/>
      <c r="D42" s="10"/>
      <c r="E42" s="50"/>
      <c r="F42" s="41"/>
    </row>
    <row r="43" spans="1:6" ht="15.6" customHeight="1">
      <c r="A43" s="92">
        <v>5</v>
      </c>
      <c r="B43" s="93" t="s">
        <v>72</v>
      </c>
      <c r="C43" s="93"/>
      <c r="D43" s="24"/>
      <c r="E43" s="94"/>
      <c r="F43" s="110">
        <f>F44+F50+F54</f>
        <v>0</v>
      </c>
    </row>
    <row r="44" spans="1:6" ht="12.95" customHeight="1">
      <c r="A44" s="96" t="s">
        <v>73</v>
      </c>
      <c r="B44" s="97" t="s">
        <v>74</v>
      </c>
      <c r="C44" s="105"/>
      <c r="D44" s="26"/>
      <c r="E44" s="61"/>
      <c r="F44" s="57">
        <f>SUM(F46:F48)</f>
        <v>0</v>
      </c>
    </row>
    <row r="45" spans="1:6" ht="12.95" customHeight="1">
      <c r="A45" s="96"/>
      <c r="B45" s="106" t="s">
        <v>75</v>
      </c>
      <c r="C45" s="98" t="s">
        <v>12</v>
      </c>
      <c r="D45" s="25">
        <v>1</v>
      </c>
      <c r="E45" s="50">
        <v>0</v>
      </c>
      <c r="F45" s="41">
        <f>E45*D45</f>
        <v>0</v>
      </c>
    </row>
    <row r="46" spans="1:6" ht="12.95" customHeight="1">
      <c r="A46" s="67"/>
      <c r="B46" s="103" t="s">
        <v>76</v>
      </c>
      <c r="C46" s="98" t="s">
        <v>12</v>
      </c>
      <c r="D46" s="25">
        <v>1</v>
      </c>
      <c r="E46" s="50">
        <v>0</v>
      </c>
      <c r="F46" s="41">
        <f>E46*D46</f>
        <v>0</v>
      </c>
    </row>
    <row r="47" spans="1:6" ht="12.95" customHeight="1">
      <c r="A47" s="67"/>
      <c r="B47" s="103" t="s">
        <v>77</v>
      </c>
      <c r="C47" s="98" t="s">
        <v>5</v>
      </c>
      <c r="D47" s="25">
        <v>1</v>
      </c>
      <c r="E47" s="50">
        <v>0</v>
      </c>
      <c r="F47" s="41">
        <f>E47*D47</f>
        <v>0</v>
      </c>
    </row>
    <row r="48" spans="1:6" ht="12.95" customHeight="1">
      <c r="A48" s="67"/>
      <c r="B48" s="103" t="s">
        <v>78</v>
      </c>
      <c r="C48" s="98" t="s">
        <v>12</v>
      </c>
      <c r="D48" s="25">
        <v>1</v>
      </c>
      <c r="E48" s="50">
        <v>0</v>
      </c>
      <c r="F48" s="41">
        <f>E48*D48</f>
        <v>0</v>
      </c>
    </row>
    <row r="49" spans="1:6" ht="12.95" customHeight="1">
      <c r="A49" s="67"/>
      <c r="B49" s="103"/>
      <c r="C49" s="98"/>
      <c r="D49" s="25"/>
      <c r="E49" s="50"/>
      <c r="F49" s="41"/>
    </row>
    <row r="50" spans="1:6" ht="12.95" customHeight="1">
      <c r="A50" s="96" t="s">
        <v>79</v>
      </c>
      <c r="B50" s="97" t="s">
        <v>80</v>
      </c>
      <c r="C50" s="105"/>
      <c r="D50" s="26"/>
      <c r="E50" s="61"/>
      <c r="F50" s="57">
        <f>F51+F52</f>
        <v>0</v>
      </c>
    </row>
    <row r="51" spans="1:6" ht="12.95" customHeight="1">
      <c r="A51" s="96"/>
      <c r="B51" s="106" t="s">
        <v>81</v>
      </c>
      <c r="C51" s="98" t="s">
        <v>12</v>
      </c>
      <c r="D51" s="25">
        <v>1</v>
      </c>
      <c r="E51" s="50">
        <v>0</v>
      </c>
      <c r="F51" s="41">
        <f>E51*D51</f>
        <v>0</v>
      </c>
    </row>
    <row r="52" spans="1:6" ht="12.95" customHeight="1">
      <c r="A52" s="67"/>
      <c r="B52" s="103" t="s">
        <v>82</v>
      </c>
      <c r="C52" s="98" t="s">
        <v>12</v>
      </c>
      <c r="D52" s="25">
        <v>1</v>
      </c>
      <c r="E52" s="50">
        <v>0</v>
      </c>
      <c r="F52" s="41">
        <f>E52*D52</f>
        <v>0</v>
      </c>
    </row>
    <row r="53" spans="1:6" ht="12.95" customHeight="1">
      <c r="A53" s="67"/>
      <c r="B53" s="103"/>
      <c r="C53" s="98"/>
      <c r="D53" s="25"/>
      <c r="E53" s="50"/>
      <c r="F53" s="41"/>
    </row>
    <row r="54" spans="1:6" ht="12.95" customHeight="1">
      <c r="A54" s="96" t="s">
        <v>83</v>
      </c>
      <c r="B54" s="97" t="s">
        <v>84</v>
      </c>
      <c r="C54" s="105"/>
      <c r="D54" s="26"/>
      <c r="E54" s="61"/>
      <c r="F54" s="57">
        <f>SUM(F55:F59)</f>
        <v>0</v>
      </c>
    </row>
    <row r="55" spans="1:6" ht="12.95" customHeight="1">
      <c r="A55" s="96"/>
      <c r="B55" s="106" t="s">
        <v>85</v>
      </c>
      <c r="C55" s="98" t="s">
        <v>12</v>
      </c>
      <c r="D55" s="25">
        <v>1</v>
      </c>
      <c r="E55" s="50">
        <v>0</v>
      </c>
      <c r="F55" s="41">
        <f>E55*D55</f>
        <v>0</v>
      </c>
    </row>
    <row r="56" spans="1:6" ht="12.95" customHeight="1">
      <c r="A56" s="67"/>
      <c r="B56" s="103" t="s">
        <v>86</v>
      </c>
      <c r="C56" s="98" t="s">
        <v>12</v>
      </c>
      <c r="D56" s="25">
        <v>1</v>
      </c>
      <c r="E56" s="50">
        <v>0</v>
      </c>
      <c r="F56" s="41">
        <f>E56*D56</f>
        <v>0</v>
      </c>
    </row>
    <row r="57" spans="1:6" ht="12.95" customHeight="1">
      <c r="A57" s="67"/>
      <c r="B57" s="103" t="s">
        <v>76</v>
      </c>
      <c r="C57" s="98" t="s">
        <v>12</v>
      </c>
      <c r="D57" s="25">
        <v>1</v>
      </c>
      <c r="E57" s="50">
        <v>0</v>
      </c>
      <c r="F57" s="41">
        <f>E57*D57</f>
        <v>0</v>
      </c>
    </row>
    <row r="58" spans="1:6" ht="12.95" customHeight="1">
      <c r="A58" s="67"/>
      <c r="B58" s="103" t="s">
        <v>77</v>
      </c>
      <c r="C58" s="98" t="s">
        <v>5</v>
      </c>
      <c r="D58" s="25">
        <v>1</v>
      </c>
      <c r="E58" s="50">
        <v>0</v>
      </c>
      <c r="F58" s="41">
        <f>E58*D58</f>
        <v>0</v>
      </c>
    </row>
    <row r="59" spans="1:6" ht="12.95" customHeight="1">
      <c r="A59" s="67"/>
      <c r="B59" s="103" t="s">
        <v>78</v>
      </c>
      <c r="C59" s="98" t="s">
        <v>12</v>
      </c>
      <c r="D59" s="25">
        <v>1</v>
      </c>
      <c r="E59" s="50">
        <v>0</v>
      </c>
      <c r="F59" s="41">
        <f>E59*D59</f>
        <v>0</v>
      </c>
    </row>
    <row r="60" spans="1:6" ht="12.95" customHeight="1">
      <c r="A60" s="67"/>
      <c r="B60" s="103"/>
      <c r="C60" s="98"/>
      <c r="D60" s="25"/>
      <c r="E60" s="50"/>
      <c r="F60" s="41"/>
    </row>
    <row r="61" spans="1:6" ht="15.6" customHeight="1">
      <c r="A61" s="92">
        <v>6</v>
      </c>
      <c r="B61" s="93" t="s">
        <v>87</v>
      </c>
      <c r="C61" s="98"/>
      <c r="D61" s="25"/>
      <c r="E61" s="50"/>
      <c r="F61" s="110">
        <f>SUM(F62:F69)</f>
        <v>0</v>
      </c>
    </row>
    <row r="62" spans="1:6" ht="12.95" customHeight="1">
      <c r="A62" s="96"/>
      <c r="B62" s="106" t="s">
        <v>88</v>
      </c>
      <c r="C62" s="98" t="s">
        <v>12</v>
      </c>
      <c r="D62" s="25">
        <v>1</v>
      </c>
      <c r="E62" s="50">
        <v>0</v>
      </c>
      <c r="F62" s="41">
        <f t="shared" ref="F62:F69" si="1">E62*D62</f>
        <v>0</v>
      </c>
    </row>
    <row r="63" spans="1:6" ht="12.95" customHeight="1">
      <c r="A63" s="96"/>
      <c r="B63" s="106" t="s">
        <v>89</v>
      </c>
      <c r="C63" s="98" t="s">
        <v>12</v>
      </c>
      <c r="D63" s="25">
        <v>1</v>
      </c>
      <c r="E63" s="50">
        <v>0</v>
      </c>
      <c r="F63" s="41">
        <f t="shared" si="1"/>
        <v>0</v>
      </c>
    </row>
    <row r="64" spans="1:6" ht="12.95" customHeight="1">
      <c r="A64" s="96"/>
      <c r="B64" s="106" t="s">
        <v>90</v>
      </c>
      <c r="C64" s="98" t="s">
        <v>12</v>
      </c>
      <c r="D64" s="25">
        <v>1</v>
      </c>
      <c r="E64" s="50">
        <v>0</v>
      </c>
      <c r="F64" s="41">
        <f t="shared" si="1"/>
        <v>0</v>
      </c>
    </row>
    <row r="65" spans="1:6" ht="24.95" customHeight="1">
      <c r="A65" s="96"/>
      <c r="B65" s="106" t="s">
        <v>91</v>
      </c>
      <c r="C65" s="98" t="s">
        <v>12</v>
      </c>
      <c r="D65" s="25">
        <v>1</v>
      </c>
      <c r="E65" s="50">
        <v>0</v>
      </c>
      <c r="F65" s="41">
        <f t="shared" si="1"/>
        <v>0</v>
      </c>
    </row>
    <row r="66" spans="1:6" ht="12.95" customHeight="1">
      <c r="A66" s="67"/>
      <c r="B66" s="103" t="s">
        <v>92</v>
      </c>
      <c r="C66" s="98" t="s">
        <v>12</v>
      </c>
      <c r="D66" s="25">
        <v>0</v>
      </c>
      <c r="E66" s="50">
        <v>0</v>
      </c>
      <c r="F66" s="41">
        <f t="shared" si="1"/>
        <v>0</v>
      </c>
    </row>
    <row r="67" spans="1:6" ht="12.95" customHeight="1">
      <c r="A67" s="96"/>
      <c r="B67" s="106" t="s">
        <v>93</v>
      </c>
      <c r="C67" s="98" t="s">
        <v>12</v>
      </c>
      <c r="D67" s="25">
        <v>1</v>
      </c>
      <c r="E67" s="50">
        <v>0</v>
      </c>
      <c r="F67" s="41">
        <f t="shared" si="1"/>
        <v>0</v>
      </c>
    </row>
    <row r="68" spans="1:6" ht="24.95" customHeight="1">
      <c r="A68" s="96"/>
      <c r="B68" s="106" t="s">
        <v>94</v>
      </c>
      <c r="C68" s="98" t="s">
        <v>12</v>
      </c>
      <c r="D68" s="25">
        <v>1</v>
      </c>
      <c r="E68" s="50">
        <v>0</v>
      </c>
      <c r="F68" s="41">
        <f t="shared" si="1"/>
        <v>0</v>
      </c>
    </row>
    <row r="69" spans="1:6" ht="12.95" customHeight="1">
      <c r="A69" s="67"/>
      <c r="B69" s="103" t="s">
        <v>95</v>
      </c>
      <c r="C69" s="98" t="s">
        <v>12</v>
      </c>
      <c r="D69" s="25">
        <v>1</v>
      </c>
      <c r="E69" s="50">
        <v>0</v>
      </c>
      <c r="F69" s="41">
        <f t="shared" si="1"/>
        <v>0</v>
      </c>
    </row>
    <row r="70" spans="1:6" ht="12.95" customHeight="1">
      <c r="A70" s="67"/>
      <c r="B70" s="103"/>
      <c r="C70" s="98"/>
      <c r="D70" s="25"/>
      <c r="E70" s="50"/>
      <c r="F70" s="41"/>
    </row>
    <row r="71" spans="1:6" ht="15.6" customHeight="1">
      <c r="A71" s="92">
        <v>7</v>
      </c>
      <c r="B71" s="93" t="s">
        <v>96</v>
      </c>
      <c r="C71" s="93"/>
      <c r="D71" s="24"/>
      <c r="E71" s="94"/>
      <c r="F71" s="110">
        <f>F72</f>
        <v>0</v>
      </c>
    </row>
    <row r="72" spans="1:6" ht="12.95" customHeight="1">
      <c r="A72" s="96"/>
      <c r="B72" s="103" t="s">
        <v>97</v>
      </c>
      <c r="C72" s="98" t="s">
        <v>12</v>
      </c>
      <c r="D72" s="25">
        <v>0</v>
      </c>
      <c r="E72" s="50">
        <v>0</v>
      </c>
      <c r="F72" s="41">
        <f>E72*D72</f>
        <v>0</v>
      </c>
    </row>
    <row r="73" spans="1:6" ht="12.95" customHeight="1">
      <c r="A73" s="96"/>
      <c r="B73" s="103"/>
      <c r="C73" s="98"/>
      <c r="D73" s="25"/>
      <c r="E73" s="50"/>
      <c r="F73" s="41"/>
    </row>
    <row r="74" spans="1:6" ht="15.6" customHeight="1">
      <c r="A74" s="67"/>
      <c r="B74" s="103"/>
      <c r="C74" s="98"/>
      <c r="D74" s="28"/>
      <c r="E74" s="72" t="s">
        <v>98</v>
      </c>
      <c r="F74" s="73">
        <f>F61+F71+F43+F34+F23+F7+F2</f>
        <v>0</v>
      </c>
    </row>
    <row r="75" spans="1:6" ht="15.6" customHeight="1">
      <c r="A75" s="67"/>
      <c r="B75" s="103"/>
      <c r="C75" s="98"/>
      <c r="D75" s="28"/>
      <c r="E75" s="72" t="s">
        <v>99</v>
      </c>
      <c r="F75" s="73">
        <f>F76-F74</f>
        <v>0</v>
      </c>
    </row>
    <row r="76" spans="1:6" ht="15.6" customHeight="1">
      <c r="A76" s="67"/>
      <c r="B76" s="103"/>
      <c r="C76" s="98"/>
      <c r="D76" s="28"/>
      <c r="E76" s="72" t="s">
        <v>100</v>
      </c>
      <c r="F76" s="73">
        <f>F74*1.2</f>
        <v>0</v>
      </c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4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2 - BATIMENT 19&amp;RREMPLACEMENT DES EQUIPEMENT SSI</oddHeader>
    <oddFooter>&amp;LInd A
Le &amp;D&amp;R&amp;P sur &amp;N</oddFooter>
  </headerFooter>
  <rowBreaks count="1" manualBreakCount="1">
    <brk id="70" max="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46"/>
  <dimension ref="A1:A33"/>
  <sheetViews>
    <sheetView view="pageBreakPreview" zoomScale="60" zoomScaleNormal="100" workbookViewId="0">
      <selection activeCell="A9" sqref="A9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 t="e">
        <v>#VALUE!</v>
      </c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141</v>
      </c>
    </row>
    <row r="10" spans="1:1">
      <c r="A10" s="30"/>
    </row>
    <row r="11" spans="1:1" ht="24.95" customHeight="1">
      <c r="A11" s="76" t="s">
        <v>148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5" orientation="portrait" r:id="rId1"/>
  <rowBreaks count="1" manualBreakCount="1">
    <brk id="6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84"/>
  <sheetViews>
    <sheetView view="pageBreakPreview" topLeftCell="A38" zoomScaleNormal="100" zoomScaleSheetLayoutView="100" workbookViewId="0">
      <pane xSplit="1" topLeftCell="B1" activePane="topRight" state="frozen"/>
      <selection pane="topRight" activeCell="F77" sqref="F77"/>
    </sheetView>
  </sheetViews>
  <sheetFormatPr baseColWidth="10" defaultColWidth="11.42578125" defaultRowHeight="12.75"/>
  <cols>
    <col min="1" max="1" width="10.4257812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5.5703125" style="8" bestFit="1" customWidth="1"/>
    <col min="6" max="6" width="18" style="8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15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30"/>
      <c r="H1" s="30"/>
      <c r="I1" s="30"/>
      <c r="J1" s="30"/>
      <c r="K1" s="30"/>
      <c r="L1" s="30"/>
      <c r="M1" s="30"/>
      <c r="N1" s="30"/>
      <c r="O1" s="30"/>
    </row>
    <row r="2" spans="1:15" ht="20.100000000000001" customHeight="1">
      <c r="A2" s="43">
        <v>1</v>
      </c>
      <c r="B2" s="44" t="s">
        <v>9</v>
      </c>
      <c r="C2" s="44"/>
      <c r="D2" s="12"/>
      <c r="E2" s="45"/>
      <c r="F2" s="46">
        <f>SUM(F3:F5)</f>
        <v>0</v>
      </c>
      <c r="G2" s="30"/>
      <c r="H2" s="30"/>
      <c r="I2" s="30"/>
      <c r="J2" s="30"/>
      <c r="K2" s="30"/>
      <c r="L2" s="30"/>
      <c r="M2" s="30"/>
      <c r="N2" s="30"/>
      <c r="O2" s="30"/>
    </row>
    <row r="3" spans="1:15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30"/>
      <c r="H3" s="30"/>
      <c r="I3" s="30"/>
      <c r="J3" s="30"/>
      <c r="K3" s="30"/>
      <c r="L3" s="30"/>
      <c r="M3" s="30"/>
      <c r="N3" s="30"/>
      <c r="O3" s="30"/>
    </row>
    <row r="4" spans="1:15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30"/>
      <c r="H4" s="30"/>
      <c r="I4" s="30"/>
      <c r="J4" s="30"/>
      <c r="K4" s="30"/>
      <c r="L4" s="30"/>
      <c r="M4" s="30"/>
      <c r="N4" s="30"/>
      <c r="O4" s="30"/>
    </row>
    <row r="5" spans="1:15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30"/>
      <c r="H5" s="30"/>
      <c r="I5" s="30"/>
      <c r="J5" s="30"/>
      <c r="K5" s="30"/>
      <c r="L5" s="30"/>
      <c r="M5" s="30"/>
      <c r="N5" s="30"/>
      <c r="O5" s="30"/>
    </row>
    <row r="6" spans="1:15" ht="12.95" customHeight="1">
      <c r="A6" s="38"/>
      <c r="B6" s="52"/>
      <c r="C6" s="49"/>
      <c r="D6" s="10"/>
      <c r="E6" s="50"/>
      <c r="F6" s="50"/>
      <c r="G6" s="30"/>
      <c r="H6" s="30"/>
      <c r="I6" s="30"/>
      <c r="J6" s="30"/>
      <c r="K6" s="30"/>
      <c r="L6" s="30"/>
      <c r="M6" s="30"/>
      <c r="N6" s="30"/>
      <c r="O6" s="30"/>
    </row>
    <row r="7" spans="1:15" ht="20.100000000000001" customHeight="1">
      <c r="A7" s="43">
        <v>2</v>
      </c>
      <c r="B7" s="44" t="s">
        <v>17</v>
      </c>
      <c r="C7" s="44"/>
      <c r="D7" s="12"/>
      <c r="E7" s="45"/>
      <c r="F7" s="46">
        <f>F8+F10+F19</f>
        <v>0</v>
      </c>
      <c r="G7" s="30"/>
      <c r="H7" s="30"/>
      <c r="I7" s="30"/>
      <c r="J7" s="30"/>
      <c r="K7" s="30"/>
      <c r="L7" s="30"/>
      <c r="M7" s="30"/>
      <c r="N7" s="30"/>
      <c r="O7" s="30"/>
    </row>
    <row r="8" spans="1:15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41">
        <f>E8*D8</f>
        <v>0</v>
      </c>
      <c r="G8" s="30"/>
      <c r="H8" s="30"/>
      <c r="I8" s="30"/>
      <c r="J8" s="30"/>
      <c r="K8" s="30"/>
      <c r="L8" s="30"/>
      <c r="M8" s="30"/>
      <c r="N8" s="30"/>
      <c r="O8" s="30"/>
    </row>
    <row r="9" spans="1:15" ht="12.95" customHeight="1">
      <c r="A9" s="54"/>
      <c r="B9" s="55"/>
      <c r="C9" s="49"/>
      <c r="D9" s="10"/>
      <c r="E9" s="50"/>
      <c r="F9" s="41"/>
      <c r="G9" s="30"/>
      <c r="H9" s="30"/>
      <c r="I9" s="30"/>
      <c r="J9" s="30"/>
      <c r="K9" s="30"/>
      <c r="L9" s="30"/>
      <c r="M9" s="30"/>
      <c r="N9" s="30"/>
      <c r="O9" s="30"/>
    </row>
    <row r="10" spans="1:15" ht="12.95" customHeight="1">
      <c r="A10" s="47" t="s">
        <v>20</v>
      </c>
      <c r="B10" s="56" t="s">
        <v>21</v>
      </c>
      <c r="C10" s="39"/>
      <c r="D10" s="6"/>
      <c r="E10" s="39"/>
      <c r="F10" s="57">
        <f>SUM(F11:F17)</f>
        <v>0</v>
      </c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13.9" customHeight="1">
      <c r="A11" s="125" t="s">
        <v>22</v>
      </c>
      <c r="B11" s="39" t="s">
        <v>23</v>
      </c>
      <c r="C11" s="58" t="s">
        <v>12</v>
      </c>
      <c r="D11" s="10">
        <v>1</v>
      </c>
      <c r="E11" s="50">
        <v>0</v>
      </c>
      <c r="F11" s="41">
        <f t="shared" ref="F11:F17" si="0">E11*D11</f>
        <v>0</v>
      </c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2.95" customHeight="1">
      <c r="A12" s="126"/>
      <c r="B12" s="39" t="s">
        <v>24</v>
      </c>
      <c r="C12" s="58" t="s">
        <v>12</v>
      </c>
      <c r="D12" s="10">
        <v>1</v>
      </c>
      <c r="E12" s="50">
        <v>0</v>
      </c>
      <c r="F12" s="41">
        <f t="shared" si="0"/>
        <v>0</v>
      </c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2.95" customHeight="1">
      <c r="A13" s="126"/>
      <c r="B13" s="39" t="s">
        <v>25</v>
      </c>
      <c r="C13" s="58" t="s">
        <v>12</v>
      </c>
      <c r="D13" s="10">
        <v>1</v>
      </c>
      <c r="E13" s="50">
        <v>0</v>
      </c>
      <c r="F13" s="41">
        <f t="shared" si="0"/>
        <v>0</v>
      </c>
      <c r="G13" s="30"/>
      <c r="H13" s="30"/>
      <c r="I13" s="59"/>
      <c r="J13" s="30"/>
      <c r="K13" s="30"/>
      <c r="L13" s="30"/>
      <c r="M13" s="30"/>
      <c r="N13" s="30"/>
      <c r="O13" s="30"/>
    </row>
    <row r="14" spans="1:15" ht="12.95" customHeight="1">
      <c r="A14" s="126"/>
      <c r="B14" s="39" t="s">
        <v>26</v>
      </c>
      <c r="C14" s="58" t="s">
        <v>12</v>
      </c>
      <c r="D14" s="10">
        <v>1</v>
      </c>
      <c r="E14" s="50">
        <v>0</v>
      </c>
      <c r="F14" s="41">
        <f t="shared" si="0"/>
        <v>0</v>
      </c>
      <c r="G14" s="30"/>
      <c r="H14" s="30"/>
      <c r="I14" s="59"/>
      <c r="J14" s="30"/>
      <c r="K14" s="30"/>
      <c r="L14" s="30"/>
      <c r="M14" s="30"/>
      <c r="N14" s="30"/>
      <c r="O14" s="30"/>
    </row>
    <row r="15" spans="1:15" ht="12.95" customHeight="1">
      <c r="A15" s="127"/>
      <c r="B15" s="39" t="s">
        <v>27</v>
      </c>
      <c r="C15" s="58" t="s">
        <v>12</v>
      </c>
      <c r="D15" s="10">
        <v>1</v>
      </c>
      <c r="E15" s="50">
        <v>0</v>
      </c>
      <c r="F15" s="41">
        <f t="shared" si="0"/>
        <v>0</v>
      </c>
      <c r="G15" s="30"/>
      <c r="H15" s="30"/>
      <c r="I15" s="30"/>
      <c r="J15" s="30"/>
      <c r="K15" s="30"/>
      <c r="L15" s="30"/>
      <c r="M15" s="30"/>
      <c r="N15" s="30"/>
      <c r="O15" s="30"/>
    </row>
    <row r="16" spans="1:15" ht="12.95" customHeight="1">
      <c r="A16" s="38" t="s">
        <v>28</v>
      </c>
      <c r="B16" s="39" t="s">
        <v>29</v>
      </c>
      <c r="C16" s="58" t="s">
        <v>12</v>
      </c>
      <c r="D16" s="10">
        <v>1</v>
      </c>
      <c r="E16" s="50">
        <v>0</v>
      </c>
      <c r="F16" s="41">
        <f t="shared" si="0"/>
        <v>0</v>
      </c>
      <c r="G16" s="30"/>
      <c r="H16" s="30"/>
      <c r="I16" s="30"/>
      <c r="J16" s="30"/>
      <c r="K16" s="30"/>
      <c r="L16" s="30"/>
      <c r="M16" s="30"/>
      <c r="N16" s="30"/>
      <c r="O16" s="30"/>
    </row>
    <row r="17" spans="1:15" ht="12.95" customHeight="1">
      <c r="A17" s="38" t="s">
        <v>30</v>
      </c>
      <c r="B17" s="39" t="s">
        <v>31</v>
      </c>
      <c r="C17" s="58" t="s">
        <v>12</v>
      </c>
      <c r="D17" s="10">
        <v>1</v>
      </c>
      <c r="E17" s="50">
        <v>0</v>
      </c>
      <c r="F17" s="41">
        <f t="shared" si="0"/>
        <v>0</v>
      </c>
      <c r="G17" s="30"/>
      <c r="H17" s="30"/>
      <c r="I17" s="30"/>
      <c r="J17" s="30"/>
      <c r="K17" s="30"/>
      <c r="L17" s="30"/>
      <c r="M17" s="30"/>
      <c r="N17" s="30"/>
      <c r="O17" s="30"/>
    </row>
    <row r="18" spans="1:15" ht="12.95" customHeight="1">
      <c r="A18" s="47"/>
      <c r="B18" s="39"/>
      <c r="C18" s="58"/>
      <c r="D18" s="10"/>
      <c r="E18" s="50"/>
      <c r="F18" s="41"/>
      <c r="G18" s="30"/>
      <c r="H18" s="30"/>
      <c r="I18" s="30"/>
      <c r="J18" s="30"/>
      <c r="K18" s="30"/>
      <c r="L18" s="30"/>
      <c r="M18" s="30"/>
      <c r="N18" s="30"/>
      <c r="O18" s="30"/>
    </row>
    <row r="19" spans="1:15" ht="12.95" customHeight="1">
      <c r="A19" s="47" t="s">
        <v>32</v>
      </c>
      <c r="B19" s="48" t="s">
        <v>33</v>
      </c>
      <c r="C19" s="60"/>
      <c r="D19" s="13"/>
      <c r="E19" s="61"/>
      <c r="F19" s="57">
        <f>SUM(F20:F22)</f>
        <v>0</v>
      </c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12.95" customHeight="1">
      <c r="A20" s="54"/>
      <c r="B20" s="39" t="s">
        <v>34</v>
      </c>
      <c r="C20" s="49" t="s">
        <v>35</v>
      </c>
      <c r="D20" s="10"/>
      <c r="E20" s="50"/>
      <c r="F20" s="41"/>
      <c r="G20" s="30"/>
      <c r="H20" s="30"/>
      <c r="I20" s="30"/>
      <c r="J20" s="30"/>
      <c r="K20" s="30"/>
      <c r="L20" s="30"/>
      <c r="M20" s="30"/>
      <c r="N20" s="30"/>
      <c r="O20" s="30"/>
    </row>
    <row r="21" spans="1:15" ht="12.95" customHeight="1">
      <c r="A21" s="54"/>
      <c r="B21" s="62" t="s">
        <v>36</v>
      </c>
      <c r="C21" s="49" t="s">
        <v>12</v>
      </c>
      <c r="D21" s="10">
        <v>1</v>
      </c>
      <c r="E21" s="50">
        <v>0</v>
      </c>
      <c r="F21" s="41">
        <f>E21*D21</f>
        <v>0</v>
      </c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12.95" customHeight="1">
      <c r="A22" s="38"/>
      <c r="B22" s="62" t="s">
        <v>37</v>
      </c>
      <c r="C22" s="49" t="s">
        <v>12</v>
      </c>
      <c r="D22" s="10">
        <v>1</v>
      </c>
      <c r="E22" s="50">
        <v>0</v>
      </c>
      <c r="F22" s="41">
        <f>E22*D22</f>
        <v>0</v>
      </c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12.95" customHeight="1">
      <c r="A23" s="47"/>
      <c r="B23" s="39"/>
      <c r="C23" s="58"/>
      <c r="D23" s="10"/>
      <c r="E23" s="50"/>
      <c r="F23" s="41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5.6" customHeight="1">
      <c r="A24" s="63">
        <v>3</v>
      </c>
      <c r="B24" s="64" t="s">
        <v>38</v>
      </c>
      <c r="C24" s="64"/>
      <c r="D24" s="14"/>
      <c r="E24" s="50"/>
      <c r="F24" s="65">
        <f>SUM(F25+F32)</f>
        <v>0</v>
      </c>
      <c r="G24" s="30"/>
      <c r="H24" s="30"/>
      <c r="I24" s="30"/>
      <c r="J24" s="30"/>
      <c r="K24" s="30"/>
      <c r="L24" s="30"/>
      <c r="M24" s="30"/>
      <c r="N24" s="30"/>
      <c r="O24" s="30"/>
    </row>
    <row r="25" spans="1:15" ht="26.1" customHeight="1">
      <c r="A25" s="47" t="s">
        <v>39</v>
      </c>
      <c r="B25" s="56" t="s">
        <v>40</v>
      </c>
      <c r="C25" s="49"/>
      <c r="D25" s="10"/>
      <c r="E25" s="50"/>
      <c r="F25" s="57">
        <f>SUM(F26:F30)</f>
        <v>0</v>
      </c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2.95" customHeight="1">
      <c r="A26" s="38" t="s">
        <v>41</v>
      </c>
      <c r="B26" s="62" t="s">
        <v>42</v>
      </c>
      <c r="C26" s="58" t="s">
        <v>12</v>
      </c>
      <c r="D26" s="10">
        <v>1</v>
      </c>
      <c r="E26" s="50">
        <v>0</v>
      </c>
      <c r="F26" s="41">
        <f>D26*E26</f>
        <v>0</v>
      </c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12.95" customHeight="1">
      <c r="A27" s="38" t="s">
        <v>43</v>
      </c>
      <c r="B27" s="62" t="s">
        <v>44</v>
      </c>
      <c r="C27" s="58" t="s">
        <v>12</v>
      </c>
      <c r="D27" s="10">
        <v>1</v>
      </c>
      <c r="E27" s="50">
        <v>0</v>
      </c>
      <c r="F27" s="41">
        <f>D27*E27</f>
        <v>0</v>
      </c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12.95" customHeight="1">
      <c r="A28" s="38" t="s">
        <v>45</v>
      </c>
      <c r="B28" s="62" t="s">
        <v>46</v>
      </c>
      <c r="C28" s="58" t="s">
        <v>12</v>
      </c>
      <c r="D28" s="10">
        <v>1</v>
      </c>
      <c r="E28" s="50">
        <v>0</v>
      </c>
      <c r="F28" s="41">
        <f>D28*E28</f>
        <v>0</v>
      </c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2.95" customHeight="1">
      <c r="A29" s="38" t="s">
        <v>47</v>
      </c>
      <c r="B29" s="62" t="s">
        <v>48</v>
      </c>
      <c r="C29" s="58" t="s">
        <v>12</v>
      </c>
      <c r="D29" s="10">
        <v>1</v>
      </c>
      <c r="E29" s="50">
        <v>0</v>
      </c>
      <c r="F29" s="41">
        <f>D29*E29</f>
        <v>0</v>
      </c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2.95" customHeight="1">
      <c r="A30" s="38" t="s">
        <v>49</v>
      </c>
      <c r="B30" s="62" t="s">
        <v>50</v>
      </c>
      <c r="C30" s="58" t="s">
        <v>5</v>
      </c>
      <c r="D30" s="10">
        <v>171</v>
      </c>
      <c r="E30" s="50">
        <v>0</v>
      </c>
      <c r="F30" s="41">
        <f>D30*E30</f>
        <v>0</v>
      </c>
      <c r="G30" s="30"/>
      <c r="H30" s="30"/>
      <c r="I30" s="30"/>
      <c r="J30" s="30"/>
      <c r="K30" s="30"/>
      <c r="L30" s="30"/>
      <c r="M30" s="30"/>
      <c r="N30" s="30"/>
      <c r="O30" s="30"/>
    </row>
    <row r="31" spans="1:15" ht="12.95" customHeight="1">
      <c r="A31" s="38"/>
      <c r="B31" s="62"/>
      <c r="C31" s="58"/>
      <c r="D31" s="10"/>
      <c r="E31" s="50"/>
      <c r="F31" s="41"/>
      <c r="G31" s="30"/>
      <c r="H31" s="30"/>
      <c r="I31" s="30"/>
      <c r="J31" s="30"/>
      <c r="K31" s="30"/>
      <c r="L31" s="30"/>
      <c r="M31" s="30"/>
      <c r="N31" s="30"/>
      <c r="O31" s="30"/>
    </row>
    <row r="32" spans="1:15" ht="12.95" customHeight="1">
      <c r="A32" s="47" t="s">
        <v>51</v>
      </c>
      <c r="B32" s="56" t="s">
        <v>52</v>
      </c>
      <c r="C32" s="49"/>
      <c r="D32" s="10"/>
      <c r="E32" s="50"/>
      <c r="F32" s="57">
        <f>F33</f>
        <v>0</v>
      </c>
      <c r="G32" s="30"/>
      <c r="H32" s="30"/>
      <c r="I32" s="30"/>
      <c r="J32" s="30"/>
      <c r="K32" s="30"/>
      <c r="L32" s="30"/>
      <c r="M32" s="30"/>
      <c r="N32" s="30"/>
      <c r="O32" s="30"/>
    </row>
    <row r="33" spans="1:15" ht="12.95" customHeight="1">
      <c r="A33" s="38"/>
      <c r="B33" s="39" t="s">
        <v>53</v>
      </c>
      <c r="C33" s="58" t="s">
        <v>54</v>
      </c>
      <c r="D33" s="10">
        <v>1</v>
      </c>
      <c r="E33" s="50">
        <v>0</v>
      </c>
      <c r="F33" s="41">
        <f>D33*E33</f>
        <v>0</v>
      </c>
      <c r="G33" s="30"/>
      <c r="H33" s="30"/>
      <c r="I33" s="30"/>
      <c r="J33" s="30"/>
      <c r="K33" s="30"/>
      <c r="L33" s="30"/>
      <c r="M33" s="30"/>
      <c r="N33" s="30"/>
      <c r="O33" s="30"/>
    </row>
    <row r="34" spans="1:15" ht="15.6" customHeight="1">
      <c r="A34" s="38"/>
      <c r="B34" s="66"/>
      <c r="C34" s="49"/>
      <c r="D34" s="10"/>
      <c r="E34" s="50"/>
      <c r="F34" s="50"/>
      <c r="G34" s="30"/>
      <c r="H34" s="30"/>
      <c r="I34" s="30"/>
      <c r="J34" s="30"/>
      <c r="K34" s="30"/>
      <c r="L34" s="30"/>
      <c r="M34" s="30"/>
      <c r="N34" s="30"/>
      <c r="O34" s="30"/>
    </row>
    <row r="35" spans="1:15" ht="15.6" customHeight="1">
      <c r="A35" s="43">
        <v>4</v>
      </c>
      <c r="B35" s="44" t="s">
        <v>55</v>
      </c>
      <c r="C35" s="44"/>
      <c r="D35" s="12"/>
      <c r="E35" s="45"/>
      <c r="F35" s="65">
        <f>F36</f>
        <v>0</v>
      </c>
      <c r="G35" s="30"/>
      <c r="H35" s="30"/>
      <c r="I35" s="30"/>
      <c r="J35" s="30"/>
      <c r="K35" s="30"/>
      <c r="L35" s="30"/>
      <c r="M35" s="30"/>
      <c r="N35" s="30"/>
      <c r="O35" s="30"/>
    </row>
    <row r="36" spans="1:15" ht="12.95" customHeight="1">
      <c r="A36" s="47" t="s">
        <v>56</v>
      </c>
      <c r="B36" s="48" t="s">
        <v>57</v>
      </c>
      <c r="C36" s="60"/>
      <c r="D36" s="13"/>
      <c r="E36" s="61"/>
      <c r="F36" s="57">
        <f>SUM(F37:F43)</f>
        <v>0</v>
      </c>
      <c r="G36" s="30"/>
      <c r="H36" s="30"/>
      <c r="I36" s="30"/>
      <c r="J36" s="30"/>
      <c r="K36" s="30"/>
      <c r="L36" s="30"/>
      <c r="M36" s="30"/>
      <c r="N36" s="30"/>
      <c r="O36" s="30"/>
    </row>
    <row r="37" spans="1:15" ht="12.95" customHeight="1">
      <c r="A37" s="67" t="s">
        <v>58</v>
      </c>
      <c r="B37" s="62" t="s">
        <v>59</v>
      </c>
      <c r="C37" s="49" t="s">
        <v>12</v>
      </c>
      <c r="D37" s="10">
        <v>1</v>
      </c>
      <c r="E37" s="50">
        <v>0</v>
      </c>
      <c r="F37" s="41">
        <f>E37*D37</f>
        <v>0</v>
      </c>
      <c r="G37" s="30"/>
      <c r="H37" s="30"/>
      <c r="I37" s="30"/>
      <c r="J37" s="30"/>
      <c r="K37" s="30"/>
      <c r="L37" s="30"/>
      <c r="M37" s="30"/>
      <c r="N37" s="30"/>
      <c r="O37" s="30"/>
    </row>
    <row r="38" spans="1:15" ht="12.95" customHeight="1">
      <c r="A38" s="67" t="s">
        <v>60</v>
      </c>
      <c r="B38" s="39" t="s">
        <v>61</v>
      </c>
      <c r="C38" s="49" t="s">
        <v>5</v>
      </c>
      <c r="D38" s="10">
        <v>1</v>
      </c>
      <c r="E38" s="50">
        <v>0</v>
      </c>
      <c r="F38" s="41">
        <f>E38*D38</f>
        <v>0</v>
      </c>
      <c r="G38" s="30"/>
      <c r="H38" s="30"/>
      <c r="I38" s="30"/>
      <c r="J38" s="30"/>
      <c r="K38" s="30"/>
      <c r="L38" s="30"/>
      <c r="M38" s="30"/>
      <c r="N38" s="30"/>
      <c r="O38" s="30"/>
    </row>
    <row r="39" spans="1:15" ht="12.95" customHeight="1">
      <c r="A39" s="67" t="s">
        <v>62</v>
      </c>
      <c r="B39" s="62" t="s">
        <v>63</v>
      </c>
      <c r="C39" s="49" t="s">
        <v>5</v>
      </c>
      <c r="D39" s="10">
        <v>172</v>
      </c>
      <c r="E39" s="50">
        <v>0</v>
      </c>
      <c r="F39" s="41">
        <f>E39*D39</f>
        <v>0</v>
      </c>
      <c r="G39" s="30"/>
      <c r="H39" s="30"/>
      <c r="I39" s="30"/>
      <c r="J39" s="30"/>
      <c r="K39" s="30"/>
      <c r="L39" s="30"/>
      <c r="M39" s="30"/>
      <c r="N39" s="30"/>
      <c r="O39" s="30"/>
    </row>
    <row r="40" spans="1:15" ht="12.95" customHeight="1">
      <c r="A40" s="67" t="s">
        <v>64</v>
      </c>
      <c r="B40" s="62" t="s">
        <v>65</v>
      </c>
      <c r="C40" s="58" t="s">
        <v>5</v>
      </c>
      <c r="D40" s="10">
        <v>19</v>
      </c>
      <c r="E40" s="50">
        <v>0</v>
      </c>
      <c r="F40" s="41">
        <f>E40*D40</f>
        <v>0</v>
      </c>
      <c r="G40" s="30"/>
      <c r="H40" s="30"/>
      <c r="I40" s="30"/>
      <c r="J40" s="30"/>
      <c r="K40" s="30"/>
      <c r="L40" s="30"/>
      <c r="M40" s="30"/>
      <c r="N40" s="30"/>
      <c r="O40" s="30"/>
    </row>
    <row r="41" spans="1:15" ht="12.95" customHeight="1">
      <c r="A41" s="67" t="s">
        <v>66</v>
      </c>
      <c r="B41" s="62" t="s">
        <v>67</v>
      </c>
      <c r="C41" s="58" t="s">
        <v>5</v>
      </c>
      <c r="D41" s="10">
        <v>13</v>
      </c>
      <c r="E41" s="50">
        <v>0</v>
      </c>
      <c r="F41" s="68">
        <f>D41*E41</f>
        <v>0</v>
      </c>
      <c r="G41" s="30"/>
      <c r="H41" s="30"/>
      <c r="I41" s="30"/>
      <c r="J41" s="30"/>
      <c r="K41" s="30"/>
      <c r="L41" s="30"/>
      <c r="M41" s="30"/>
      <c r="N41" s="30"/>
      <c r="O41" s="30"/>
    </row>
    <row r="42" spans="1:15" ht="12.95" customHeight="1">
      <c r="A42" s="67" t="s">
        <v>68</v>
      </c>
      <c r="B42" s="62" t="s">
        <v>69</v>
      </c>
      <c r="C42" s="49" t="s">
        <v>5</v>
      </c>
      <c r="D42" s="10">
        <v>19</v>
      </c>
      <c r="E42" s="50">
        <v>0</v>
      </c>
      <c r="F42" s="41">
        <f>E42*D42</f>
        <v>0</v>
      </c>
      <c r="G42" s="30"/>
      <c r="H42" s="30"/>
      <c r="I42" s="30"/>
      <c r="J42" s="30"/>
      <c r="K42" s="30"/>
      <c r="L42" s="30"/>
      <c r="M42" s="30"/>
      <c r="N42" s="30"/>
      <c r="O42" s="30"/>
    </row>
    <row r="43" spans="1:15" ht="12.95" customHeight="1">
      <c r="A43" s="67" t="s">
        <v>70</v>
      </c>
      <c r="B43" s="62" t="s">
        <v>71</v>
      </c>
      <c r="C43" s="49" t="s">
        <v>12</v>
      </c>
      <c r="D43" s="10">
        <v>1</v>
      </c>
      <c r="E43" s="50">
        <v>0</v>
      </c>
      <c r="F43" s="41">
        <f>E43*D43</f>
        <v>0</v>
      </c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2" customHeight="1">
      <c r="A44" s="47"/>
      <c r="B44" s="62"/>
      <c r="C44" s="49"/>
      <c r="D44" s="10"/>
      <c r="E44" s="50"/>
      <c r="F44" s="41"/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5.6" customHeight="1">
      <c r="A45" s="43">
        <v>5</v>
      </c>
      <c r="B45" s="44" t="s">
        <v>72</v>
      </c>
      <c r="C45" s="44"/>
      <c r="D45" s="12"/>
      <c r="E45" s="45"/>
      <c r="F45" s="46"/>
      <c r="G45" s="30"/>
      <c r="H45" s="30"/>
      <c r="I45" s="30"/>
      <c r="J45" s="30"/>
      <c r="K45" s="30"/>
      <c r="L45" s="30"/>
      <c r="M45" s="30"/>
      <c r="N45" s="30"/>
      <c r="O45" s="30"/>
    </row>
    <row r="46" spans="1:15" ht="12.95" customHeight="1">
      <c r="A46" s="47" t="s">
        <v>73</v>
      </c>
      <c r="B46" s="48" t="s">
        <v>74</v>
      </c>
      <c r="C46" s="60"/>
      <c r="D46" s="13"/>
      <c r="E46" s="61"/>
      <c r="F46" s="57">
        <f>SUM(F47:F50)</f>
        <v>0</v>
      </c>
      <c r="G46" s="30"/>
      <c r="H46" s="30"/>
      <c r="I46" s="30"/>
      <c r="J46" s="30"/>
      <c r="K46" s="30"/>
      <c r="L46" s="30"/>
      <c r="M46" s="30"/>
      <c r="N46" s="30"/>
      <c r="O46" s="30"/>
    </row>
    <row r="47" spans="1:15" ht="12.95" customHeight="1">
      <c r="A47" s="47"/>
      <c r="B47" s="62" t="s">
        <v>75</v>
      </c>
      <c r="C47" s="49" t="s">
        <v>12</v>
      </c>
      <c r="D47" s="10">
        <v>1</v>
      </c>
      <c r="E47" s="50">
        <v>0</v>
      </c>
      <c r="F47" s="41">
        <f>E47*D47</f>
        <v>0</v>
      </c>
      <c r="G47" s="30"/>
      <c r="H47" s="30"/>
      <c r="I47" s="30"/>
      <c r="J47" s="30"/>
      <c r="K47" s="30"/>
      <c r="L47" s="30"/>
      <c r="M47" s="30"/>
      <c r="N47" s="30"/>
      <c r="O47" s="30"/>
    </row>
    <row r="48" spans="1:15" ht="12.95" customHeight="1">
      <c r="A48" s="38"/>
      <c r="B48" s="39" t="s">
        <v>76</v>
      </c>
      <c r="C48" s="49" t="s">
        <v>12</v>
      </c>
      <c r="D48" s="10">
        <v>1</v>
      </c>
      <c r="E48" s="50">
        <v>0</v>
      </c>
      <c r="F48" s="41">
        <f>E48*D48</f>
        <v>0</v>
      </c>
      <c r="G48" s="30"/>
      <c r="H48" s="30"/>
      <c r="I48" s="30"/>
      <c r="J48" s="30"/>
      <c r="K48" s="30"/>
      <c r="L48" s="30"/>
      <c r="M48" s="30"/>
      <c r="N48" s="30"/>
      <c r="O48" s="30"/>
    </row>
    <row r="49" spans="1:15" ht="12.95" customHeight="1">
      <c r="A49" s="38"/>
      <c r="B49" s="39" t="s">
        <v>77</v>
      </c>
      <c r="C49" s="49" t="s">
        <v>5</v>
      </c>
      <c r="D49" s="10">
        <v>1</v>
      </c>
      <c r="E49" s="50">
        <v>0</v>
      </c>
      <c r="F49" s="41">
        <f>E49*D49</f>
        <v>0</v>
      </c>
      <c r="G49" s="30"/>
      <c r="H49" s="30"/>
      <c r="I49" s="30"/>
      <c r="J49" s="69"/>
      <c r="K49" s="70"/>
      <c r="L49" s="70"/>
      <c r="M49" s="71"/>
      <c r="N49" s="71"/>
      <c r="O49" s="71"/>
    </row>
    <row r="50" spans="1:15" ht="13.5" customHeight="1">
      <c r="A50" s="38"/>
      <c r="B50" s="39" t="s">
        <v>78</v>
      </c>
      <c r="C50" s="49" t="s">
        <v>12</v>
      </c>
      <c r="D50" s="10">
        <v>1</v>
      </c>
      <c r="E50" s="50">
        <v>0</v>
      </c>
      <c r="F50" s="41">
        <f>E50*D50</f>
        <v>0</v>
      </c>
      <c r="G50" s="30"/>
      <c r="H50" s="30"/>
      <c r="I50" s="30"/>
      <c r="J50" s="69"/>
      <c r="K50" s="70"/>
      <c r="L50" s="70"/>
      <c r="M50" s="71"/>
      <c r="N50" s="71"/>
      <c r="O50" s="71"/>
    </row>
    <row r="51" spans="1:15" ht="13.5" customHeight="1">
      <c r="A51" s="38"/>
      <c r="B51" s="39"/>
      <c r="C51" s="49"/>
      <c r="D51" s="10"/>
      <c r="E51" s="50"/>
      <c r="F51" s="41"/>
      <c r="G51" s="30"/>
      <c r="H51" s="30"/>
      <c r="I51" s="30"/>
      <c r="J51" s="69"/>
      <c r="K51" s="70"/>
      <c r="L51" s="70"/>
      <c r="M51" s="71"/>
      <c r="N51" s="71"/>
      <c r="O51" s="71"/>
    </row>
    <row r="52" spans="1:15" ht="12.95" customHeight="1">
      <c r="A52" s="47" t="s">
        <v>79</v>
      </c>
      <c r="B52" s="48" t="s">
        <v>80</v>
      </c>
      <c r="C52" s="60"/>
      <c r="D52" s="13"/>
      <c r="E52" s="61"/>
      <c r="F52" s="57">
        <f>F53+F54</f>
        <v>0</v>
      </c>
      <c r="G52" s="30"/>
      <c r="H52" s="30"/>
      <c r="I52" s="30"/>
      <c r="J52" s="30"/>
      <c r="K52" s="30"/>
      <c r="L52" s="30"/>
      <c r="M52" s="30"/>
      <c r="N52" s="30"/>
      <c r="O52" s="30"/>
    </row>
    <row r="53" spans="1:15" ht="12.95" customHeight="1">
      <c r="A53" s="47"/>
      <c r="B53" s="62" t="s">
        <v>81</v>
      </c>
      <c r="C53" s="49" t="s">
        <v>12</v>
      </c>
      <c r="D53" s="10">
        <v>1</v>
      </c>
      <c r="E53" s="50">
        <v>0</v>
      </c>
      <c r="F53" s="41">
        <f>E53*D53</f>
        <v>0</v>
      </c>
      <c r="G53" s="30"/>
      <c r="H53" s="30"/>
      <c r="I53" s="30"/>
      <c r="J53" s="30"/>
      <c r="K53" s="30"/>
      <c r="L53" s="30"/>
      <c r="M53" s="30"/>
      <c r="N53" s="30"/>
      <c r="O53" s="30"/>
    </row>
    <row r="54" spans="1:15" ht="12.95" customHeight="1">
      <c r="A54" s="38"/>
      <c r="B54" s="39" t="s">
        <v>82</v>
      </c>
      <c r="C54" s="49" t="s">
        <v>12</v>
      </c>
      <c r="D54" s="10">
        <v>1</v>
      </c>
      <c r="E54" s="50">
        <v>0</v>
      </c>
      <c r="F54" s="41">
        <f>E54*D54</f>
        <v>0</v>
      </c>
      <c r="G54" s="30"/>
      <c r="H54" s="30"/>
      <c r="I54" s="30"/>
      <c r="J54" s="30"/>
      <c r="K54" s="30"/>
      <c r="L54" s="30"/>
      <c r="M54" s="30"/>
      <c r="N54" s="30"/>
      <c r="O54" s="30"/>
    </row>
    <row r="55" spans="1:15" ht="12.95" customHeight="1">
      <c r="A55" s="38"/>
      <c r="B55" s="39"/>
      <c r="C55" s="49"/>
      <c r="D55" s="10"/>
      <c r="E55" s="50"/>
      <c r="F55" s="41"/>
      <c r="G55" s="30"/>
      <c r="H55" s="30"/>
      <c r="I55" s="30"/>
      <c r="J55" s="30"/>
      <c r="K55" s="30"/>
      <c r="L55" s="30"/>
      <c r="M55" s="30"/>
      <c r="N55" s="30"/>
      <c r="O55" s="30"/>
    </row>
    <row r="56" spans="1:15" ht="12.95" customHeight="1">
      <c r="A56" s="47" t="s">
        <v>83</v>
      </c>
      <c r="B56" s="48" t="s">
        <v>84</v>
      </c>
      <c r="C56" s="60"/>
      <c r="D56" s="13"/>
      <c r="E56" s="61"/>
      <c r="F56" s="57">
        <f>SUM(F57:F61)</f>
        <v>0</v>
      </c>
      <c r="G56" s="30"/>
      <c r="H56" s="30"/>
      <c r="I56" s="30"/>
      <c r="J56" s="69"/>
      <c r="K56" s="70"/>
      <c r="L56" s="70"/>
      <c r="M56" s="71"/>
      <c r="N56" s="71"/>
      <c r="O56" s="71"/>
    </row>
    <row r="57" spans="1:15" ht="12.95" customHeight="1">
      <c r="A57" s="47"/>
      <c r="B57" s="62" t="s">
        <v>85</v>
      </c>
      <c r="C57" s="49" t="s">
        <v>12</v>
      </c>
      <c r="D57" s="10">
        <v>1</v>
      </c>
      <c r="E57" s="50">
        <v>0</v>
      </c>
      <c r="F57" s="41">
        <f>E57*D57</f>
        <v>0</v>
      </c>
      <c r="G57" s="30"/>
      <c r="H57" s="30"/>
      <c r="I57" s="30"/>
      <c r="J57" s="69"/>
      <c r="K57" s="70"/>
      <c r="L57" s="70"/>
      <c r="M57" s="71"/>
      <c r="N57" s="71"/>
      <c r="O57" s="71"/>
    </row>
    <row r="58" spans="1:15" ht="12.95" customHeight="1">
      <c r="A58" s="38"/>
      <c r="B58" s="39" t="s">
        <v>86</v>
      </c>
      <c r="C58" s="49" t="s">
        <v>12</v>
      </c>
      <c r="D58" s="10">
        <v>1</v>
      </c>
      <c r="E58" s="50">
        <v>0</v>
      </c>
      <c r="F58" s="41">
        <f>E58*D58</f>
        <v>0</v>
      </c>
      <c r="G58" s="30"/>
      <c r="H58" s="30"/>
      <c r="I58" s="30"/>
      <c r="J58" s="30"/>
      <c r="K58" s="30"/>
      <c r="L58" s="30"/>
      <c r="M58" s="30"/>
      <c r="N58" s="30"/>
      <c r="O58" s="30"/>
    </row>
    <row r="59" spans="1:15" ht="12.95" customHeight="1">
      <c r="A59" s="38"/>
      <c r="B59" s="39" t="s">
        <v>76</v>
      </c>
      <c r="C59" s="49" t="s">
        <v>12</v>
      </c>
      <c r="D59" s="10">
        <v>1</v>
      </c>
      <c r="E59" s="50">
        <v>0</v>
      </c>
      <c r="F59" s="41">
        <f>E59*D59</f>
        <v>0</v>
      </c>
      <c r="G59" s="30"/>
      <c r="H59" s="30"/>
      <c r="I59" s="30"/>
      <c r="J59" s="30"/>
      <c r="K59" s="30"/>
      <c r="L59" s="30"/>
      <c r="M59" s="30"/>
      <c r="N59" s="30"/>
      <c r="O59" s="30"/>
    </row>
    <row r="60" spans="1:15" ht="12.95" customHeight="1">
      <c r="A60" s="38"/>
      <c r="B60" s="39" t="s">
        <v>77</v>
      </c>
      <c r="C60" s="49" t="s">
        <v>5</v>
      </c>
      <c r="D60" s="10">
        <v>1</v>
      </c>
      <c r="E60" s="50">
        <v>0</v>
      </c>
      <c r="F60" s="41">
        <f>E60*D60</f>
        <v>0</v>
      </c>
      <c r="G60" s="30"/>
      <c r="H60" s="30"/>
      <c r="I60" s="30"/>
      <c r="J60" s="69"/>
      <c r="K60" s="70"/>
      <c r="L60" s="70"/>
      <c r="M60" s="71"/>
      <c r="N60" s="71"/>
      <c r="O60" s="71"/>
    </row>
    <row r="61" spans="1:15" ht="12.95" customHeight="1">
      <c r="A61" s="38"/>
      <c r="B61" s="39" t="s">
        <v>78</v>
      </c>
      <c r="C61" s="49" t="s">
        <v>12</v>
      </c>
      <c r="D61" s="10">
        <v>1</v>
      </c>
      <c r="E61" s="50">
        <v>0</v>
      </c>
      <c r="F61" s="41">
        <f>E61*D61</f>
        <v>0</v>
      </c>
      <c r="G61" s="30"/>
      <c r="H61" s="30"/>
      <c r="I61" s="30"/>
      <c r="J61" s="69"/>
      <c r="K61" s="70"/>
      <c r="L61" s="70"/>
      <c r="M61" s="71"/>
      <c r="N61" s="71"/>
      <c r="O61" s="71"/>
    </row>
    <row r="62" spans="1:15" ht="12.95" customHeight="1">
      <c r="A62" s="38"/>
      <c r="B62" s="39"/>
      <c r="C62" s="49"/>
      <c r="D62" s="10"/>
      <c r="E62" s="50"/>
      <c r="F62" s="41"/>
      <c r="G62" s="30"/>
      <c r="H62" s="30"/>
      <c r="I62" s="30"/>
      <c r="J62" s="30"/>
      <c r="K62" s="30"/>
      <c r="L62" s="30"/>
      <c r="M62" s="30"/>
      <c r="N62" s="30"/>
      <c r="O62" s="30"/>
    </row>
    <row r="63" spans="1:15" ht="15.6" customHeight="1">
      <c r="A63" s="43">
        <v>6</v>
      </c>
      <c r="B63" s="44" t="s">
        <v>87</v>
      </c>
      <c r="C63" s="49"/>
      <c r="D63" s="10"/>
      <c r="E63" s="50"/>
      <c r="F63" s="46">
        <f>SUM(F65:F72)</f>
        <v>0</v>
      </c>
      <c r="G63" s="30"/>
      <c r="H63" s="30"/>
      <c r="I63" s="30"/>
      <c r="J63" s="69"/>
      <c r="K63" s="70"/>
      <c r="L63" s="70"/>
      <c r="M63" s="71"/>
      <c r="N63" s="71"/>
      <c r="O63" s="71"/>
    </row>
    <row r="64" spans="1:15" ht="12.95" customHeight="1">
      <c r="A64" s="39"/>
      <c r="B64" s="48"/>
      <c r="C64" s="60"/>
      <c r="D64" s="13"/>
      <c r="E64" s="61"/>
      <c r="F64" s="57"/>
      <c r="G64" s="30"/>
      <c r="H64" s="30"/>
      <c r="I64" s="30"/>
      <c r="J64" s="30"/>
      <c r="K64" s="30"/>
      <c r="L64" s="30"/>
      <c r="M64" s="30"/>
      <c r="N64" s="30"/>
      <c r="O64" s="30"/>
    </row>
    <row r="65" spans="1:15" ht="12.95" customHeight="1">
      <c r="A65" s="47"/>
      <c r="B65" s="62" t="s">
        <v>88</v>
      </c>
      <c r="C65" s="49" t="s">
        <v>12</v>
      </c>
      <c r="D65" s="10">
        <v>1</v>
      </c>
      <c r="E65" s="50">
        <v>0</v>
      </c>
      <c r="F65" s="41">
        <f t="shared" ref="F65:F72" si="1">E65*D65</f>
        <v>0</v>
      </c>
      <c r="G65" s="30"/>
      <c r="H65" s="30"/>
      <c r="I65" s="30"/>
      <c r="J65" s="30"/>
      <c r="K65" s="30"/>
      <c r="L65" s="30"/>
      <c r="M65" s="30"/>
      <c r="N65" s="30"/>
      <c r="O65" s="30"/>
    </row>
    <row r="66" spans="1:15" ht="12.95" customHeight="1">
      <c r="A66" s="47"/>
      <c r="B66" s="62" t="s">
        <v>89</v>
      </c>
      <c r="C66" s="49" t="s">
        <v>12</v>
      </c>
      <c r="D66" s="10">
        <v>1</v>
      </c>
      <c r="E66" s="50">
        <v>0</v>
      </c>
      <c r="F66" s="41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12.95" customHeight="1">
      <c r="A67" s="47"/>
      <c r="B67" s="62" t="s">
        <v>90</v>
      </c>
      <c r="C67" s="49" t="s">
        <v>12</v>
      </c>
      <c r="D67" s="10">
        <v>1</v>
      </c>
      <c r="E67" s="50">
        <v>0</v>
      </c>
      <c r="F67" s="41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</row>
    <row r="68" spans="1:15" ht="24.95" customHeight="1">
      <c r="A68" s="47"/>
      <c r="B68" s="62" t="s">
        <v>91</v>
      </c>
      <c r="C68" s="49" t="s">
        <v>12</v>
      </c>
      <c r="D68" s="10">
        <v>1</v>
      </c>
      <c r="E68" s="50">
        <v>0</v>
      </c>
      <c r="F68" s="41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</row>
    <row r="69" spans="1:15" ht="12.95" customHeight="1">
      <c r="A69" s="38"/>
      <c r="B69" s="39" t="s">
        <v>92</v>
      </c>
      <c r="C69" s="49" t="s">
        <v>12</v>
      </c>
      <c r="D69" s="10">
        <v>1</v>
      </c>
      <c r="E69" s="50">
        <v>0</v>
      </c>
      <c r="F69" s="41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</row>
    <row r="70" spans="1:15" ht="12.95" customHeight="1">
      <c r="A70" s="47"/>
      <c r="B70" s="62" t="s">
        <v>93</v>
      </c>
      <c r="C70" s="49" t="s">
        <v>12</v>
      </c>
      <c r="D70" s="10">
        <v>1</v>
      </c>
      <c r="E70" s="50">
        <v>0</v>
      </c>
      <c r="F70" s="41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</row>
    <row r="71" spans="1:15" ht="24.95" customHeight="1">
      <c r="A71" s="47"/>
      <c r="B71" s="62" t="s">
        <v>94</v>
      </c>
      <c r="C71" s="49" t="s">
        <v>12</v>
      </c>
      <c r="D71" s="10">
        <v>1</v>
      </c>
      <c r="E71" s="50">
        <v>0</v>
      </c>
      <c r="F71" s="41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</row>
    <row r="72" spans="1:15" ht="12" customHeight="1">
      <c r="A72" s="38"/>
      <c r="B72" s="39" t="s">
        <v>95</v>
      </c>
      <c r="C72" s="49" t="s">
        <v>12</v>
      </c>
      <c r="D72" s="10">
        <v>1</v>
      </c>
      <c r="E72" s="50">
        <v>0</v>
      </c>
      <c r="F72" s="41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</row>
    <row r="73" spans="1:15" ht="12.95" customHeight="1">
      <c r="A73" s="38"/>
      <c r="B73" s="39"/>
      <c r="C73" s="49"/>
      <c r="D73" s="10"/>
      <c r="E73" s="50"/>
      <c r="F73" s="41"/>
      <c r="G73" s="30"/>
      <c r="H73" s="30"/>
      <c r="I73" s="30"/>
      <c r="J73" s="30"/>
      <c r="K73" s="30"/>
      <c r="L73" s="30"/>
      <c r="M73" s="30"/>
      <c r="N73" s="30"/>
      <c r="O73" s="30"/>
    </row>
    <row r="74" spans="1:15" ht="15.6" customHeight="1">
      <c r="A74" s="43">
        <v>7</v>
      </c>
      <c r="B74" s="44" t="s">
        <v>96</v>
      </c>
      <c r="C74" s="44"/>
      <c r="D74" s="12"/>
      <c r="E74" s="45"/>
      <c r="F74" s="46">
        <f>F75</f>
        <v>0</v>
      </c>
      <c r="G74" s="30"/>
      <c r="H74" s="30"/>
      <c r="I74" s="30"/>
      <c r="J74" s="30"/>
      <c r="K74" s="30"/>
      <c r="L74" s="30"/>
      <c r="M74" s="30"/>
      <c r="N74" s="30"/>
      <c r="O74" s="30"/>
    </row>
    <row r="75" spans="1:15" ht="12.95" customHeight="1">
      <c r="A75" s="47"/>
      <c r="B75" s="39" t="s">
        <v>97</v>
      </c>
      <c r="C75" s="49" t="s">
        <v>12</v>
      </c>
      <c r="D75" s="10">
        <v>1</v>
      </c>
      <c r="E75" s="50">
        <v>0</v>
      </c>
      <c r="F75" s="41">
        <f>E75*D75</f>
        <v>0</v>
      </c>
      <c r="G75" s="30"/>
      <c r="H75" s="30"/>
      <c r="I75" s="30"/>
      <c r="J75" s="30"/>
      <c r="K75" s="30"/>
      <c r="L75" s="30"/>
      <c r="M75" s="30"/>
      <c r="N75" s="30"/>
      <c r="O75" s="30"/>
    </row>
    <row r="76" spans="1:15" ht="12.95" customHeight="1">
      <c r="A76" s="47"/>
      <c r="B76" s="39"/>
      <c r="C76" s="49"/>
      <c r="D76" s="10"/>
      <c r="E76" s="50"/>
      <c r="F76" s="41"/>
      <c r="G76" s="30"/>
      <c r="H76" s="30"/>
      <c r="I76" s="30"/>
      <c r="J76" s="30"/>
      <c r="K76" s="30"/>
      <c r="L76" s="30"/>
      <c r="M76" s="30"/>
      <c r="N76" s="30"/>
      <c r="O76" s="30"/>
    </row>
    <row r="77" spans="1:15" ht="15.6" customHeight="1">
      <c r="A77" s="38"/>
      <c r="B77" s="39"/>
      <c r="C77" s="49"/>
      <c r="D77" s="15"/>
      <c r="E77" s="72" t="s">
        <v>98</v>
      </c>
      <c r="F77" s="73">
        <f>F63+F45+F35+F24+F7+F2+F74</f>
        <v>0</v>
      </c>
      <c r="G77" s="30"/>
      <c r="H77" s="30"/>
      <c r="I77" s="30"/>
      <c r="J77" s="30"/>
      <c r="K77" s="30"/>
      <c r="L77" s="30"/>
      <c r="M77" s="30"/>
      <c r="N77" s="30"/>
      <c r="O77" s="30"/>
    </row>
    <row r="78" spans="1:15" ht="15.6" customHeight="1">
      <c r="A78" s="38"/>
      <c r="B78" s="39"/>
      <c r="C78" s="49"/>
      <c r="D78" s="15"/>
      <c r="E78" s="72" t="s">
        <v>99</v>
      </c>
      <c r="F78" s="73">
        <f>F79-F77</f>
        <v>0</v>
      </c>
      <c r="G78" s="30"/>
      <c r="H78" s="30"/>
      <c r="I78" s="30"/>
      <c r="J78" s="30"/>
      <c r="K78" s="30"/>
      <c r="L78" s="30"/>
      <c r="M78" s="30"/>
      <c r="N78" s="30"/>
      <c r="O78" s="30"/>
    </row>
    <row r="79" spans="1:15" ht="15.6" customHeight="1">
      <c r="A79" s="38"/>
      <c r="B79" s="39"/>
      <c r="C79" s="49"/>
      <c r="D79" s="15"/>
      <c r="E79" s="72" t="s">
        <v>100</v>
      </c>
      <c r="F79" s="73">
        <f>F77*1.2</f>
        <v>0</v>
      </c>
      <c r="G79" s="30"/>
      <c r="H79" s="30"/>
      <c r="I79" s="30"/>
      <c r="J79" s="30"/>
      <c r="K79" s="30"/>
      <c r="L79" s="30"/>
      <c r="M79" s="30"/>
      <c r="N79" s="30"/>
      <c r="O79" s="30"/>
    </row>
    <row r="80" spans="1:15">
      <c r="A80" s="30"/>
      <c r="B80" s="30"/>
      <c r="C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</row>
    <row r="81" spans="1:15">
      <c r="A81" s="30"/>
      <c r="B81" s="30"/>
      <c r="C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</row>
    <row r="82" spans="1:15">
      <c r="A82" s="30"/>
      <c r="B82" s="30"/>
      <c r="C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1:15">
      <c r="A83" s="30"/>
      <c r="B83" s="30"/>
      <c r="C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1:15" ht="15.6" customHeight="1">
      <c r="A84" s="30"/>
      <c r="B84" s="30"/>
      <c r="C84" s="30"/>
      <c r="E84" s="74"/>
      <c r="F84" s="75"/>
      <c r="G84" s="30"/>
      <c r="H84" s="30"/>
      <c r="I84" s="30"/>
      <c r="J84" s="30"/>
      <c r="K84" s="30"/>
      <c r="L84" s="30"/>
      <c r="M84" s="30"/>
      <c r="N84" s="30"/>
      <c r="O84" s="30"/>
    </row>
  </sheetData>
  <sheetProtection sheet="1"/>
  <mergeCells count="1">
    <mergeCell ref="A11:A15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3" fitToWidth="0" orientation="portrait" horizontalDpi="1200" verticalDpi="1200" r:id="rId1"/>
  <headerFooter alignWithMargins="0">
    <oddHeader>&amp;LURCA MOULIN DE HOUSE REIMS
Campus Moulin de la Housse - Rue des crayères
Bâtiment 24 - BP 1040 - 516847 Reims Cedex 2&amp;CLot unique : Système de sécurité incendie
DPGF
Tranche ferme - BATIMENT 5-5bis&amp;RREMPLACEMENT DES EQUIPEMENT SSI</oddHeader>
    <oddFooter>&amp;LInd A
Le &amp;D&amp;R&amp;P sur &amp;N</oddFooter>
  </headerFooter>
  <rowBreaks count="1" manualBreakCount="1">
    <brk id="62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75"/>
  <sheetViews>
    <sheetView view="pageBreakPreview" topLeftCell="A30" zoomScale="85" zoomScaleNormal="100" zoomScaleSheetLayoutView="85" workbookViewId="0">
      <selection activeCell="F2" sqref="F2"/>
    </sheetView>
  </sheetViews>
  <sheetFormatPr baseColWidth="10" defaultColWidth="11.42578125" defaultRowHeight="12.75"/>
  <cols>
    <col min="1" max="1" width="9.5703125" style="20" customWidth="1"/>
    <col min="2" max="2" width="71.7109375" style="29" bestFit="1" customWidth="1"/>
    <col min="3" max="3" width="5.7109375" style="19" customWidth="1"/>
    <col min="4" max="4" width="13.140625" style="19" customWidth="1"/>
    <col min="5" max="5" width="12.85546875" style="9" bestFit="1" customWidth="1"/>
    <col min="6" max="6" width="18" style="21" bestFit="1" customWidth="1"/>
    <col min="7" max="7" width="11.42578125" style="18" customWidth="1"/>
    <col min="8" max="8" width="12.85546875" style="18" bestFit="1" customWidth="1"/>
    <col min="9" max="9" width="13.28515625" style="18" bestFit="1" customWidth="1"/>
    <col min="10" max="10" width="13.28515625" style="18" customWidth="1"/>
    <col min="11" max="13" width="11.42578125" style="18" customWidth="1"/>
    <col min="14" max="16384" width="11.42578125" style="18"/>
  </cols>
  <sheetData>
    <row r="1" spans="1:7" ht="20.100000000000001" customHeight="1">
      <c r="A1" s="67"/>
      <c r="B1" s="103"/>
      <c r="C1" s="116" t="s">
        <v>5</v>
      </c>
      <c r="D1" s="23" t="s">
        <v>6</v>
      </c>
      <c r="E1" s="41" t="s">
        <v>7</v>
      </c>
      <c r="F1" s="42" t="s">
        <v>8</v>
      </c>
      <c r="G1" s="117"/>
    </row>
    <row r="2" spans="1:7" ht="20.100000000000001" customHeight="1">
      <c r="A2" s="92">
        <v>1</v>
      </c>
      <c r="B2" s="93" t="s">
        <v>9</v>
      </c>
      <c r="C2" s="93"/>
      <c r="D2" s="24"/>
      <c r="E2" s="94"/>
      <c r="F2" s="95">
        <f>F3+F4+F5</f>
        <v>0</v>
      </c>
      <c r="G2" s="118"/>
    </row>
    <row r="3" spans="1:7" ht="12.95" customHeight="1">
      <c r="A3" s="96" t="s">
        <v>10</v>
      </c>
      <c r="B3" s="97" t="s">
        <v>11</v>
      </c>
      <c r="C3" s="98" t="s">
        <v>12</v>
      </c>
      <c r="D3" s="25">
        <v>1</v>
      </c>
      <c r="E3" s="50">
        <v>0</v>
      </c>
      <c r="F3" s="51">
        <f>E3</f>
        <v>0</v>
      </c>
      <c r="G3" s="119"/>
    </row>
    <row r="4" spans="1:7" ht="12.95" customHeight="1">
      <c r="A4" s="96" t="s">
        <v>13</v>
      </c>
      <c r="B4" s="97" t="s">
        <v>14</v>
      </c>
      <c r="C4" s="98" t="s">
        <v>12</v>
      </c>
      <c r="D4" s="25">
        <v>1</v>
      </c>
      <c r="E4" s="50">
        <v>0</v>
      </c>
      <c r="F4" s="51">
        <f>E4*D4</f>
        <v>0</v>
      </c>
      <c r="G4" s="119"/>
    </row>
    <row r="5" spans="1:7" ht="12.95" customHeight="1">
      <c r="A5" s="96" t="s">
        <v>15</v>
      </c>
      <c r="B5" s="97" t="s">
        <v>16</v>
      </c>
      <c r="C5" s="98" t="s">
        <v>12</v>
      </c>
      <c r="D5" s="25">
        <v>1</v>
      </c>
      <c r="E5" s="50">
        <v>0</v>
      </c>
      <c r="F5" s="51">
        <f>E5*D5</f>
        <v>0</v>
      </c>
      <c r="G5" s="119"/>
    </row>
    <row r="6" spans="1:7" ht="12.95" customHeight="1">
      <c r="A6" s="67"/>
      <c r="B6" s="120"/>
      <c r="C6" s="98"/>
      <c r="D6" s="25"/>
      <c r="E6" s="50"/>
      <c r="F6" s="81"/>
      <c r="G6" s="119"/>
    </row>
    <row r="7" spans="1:7" ht="15.6" customHeight="1">
      <c r="A7" s="92">
        <v>2</v>
      </c>
      <c r="B7" s="93" t="s">
        <v>17</v>
      </c>
      <c r="C7" s="93"/>
      <c r="D7" s="24"/>
      <c r="E7" s="94"/>
      <c r="F7" s="95">
        <f>F8+F10+F18</f>
        <v>0</v>
      </c>
      <c r="G7" s="118"/>
    </row>
    <row r="8" spans="1:7" ht="12.95" customHeight="1">
      <c r="A8" s="96" t="s">
        <v>18</v>
      </c>
      <c r="B8" s="99" t="s">
        <v>19</v>
      </c>
      <c r="C8" s="98" t="s">
        <v>12</v>
      </c>
      <c r="D8" s="25">
        <v>1</v>
      </c>
      <c r="E8" s="50">
        <v>0</v>
      </c>
      <c r="F8" s="51">
        <f>E8*D8</f>
        <v>0</v>
      </c>
      <c r="G8" s="119"/>
    </row>
    <row r="9" spans="1:7" ht="12.95" customHeight="1">
      <c r="A9" s="100"/>
      <c r="B9" s="101"/>
      <c r="C9" s="98"/>
      <c r="D9" s="25"/>
      <c r="E9" s="50"/>
      <c r="F9" s="51"/>
      <c r="G9" s="117"/>
    </row>
    <row r="10" spans="1:7" ht="12.95" customHeight="1">
      <c r="A10" s="96" t="s">
        <v>20</v>
      </c>
      <c r="B10" s="102" t="s">
        <v>21</v>
      </c>
      <c r="C10" s="103"/>
      <c r="D10" s="22"/>
      <c r="E10" s="103"/>
      <c r="F10" s="82">
        <f>SUM(F11:F16)</f>
        <v>0</v>
      </c>
      <c r="G10" s="117"/>
    </row>
    <row r="11" spans="1:7" ht="12.95" customHeight="1">
      <c r="A11" s="128" t="s">
        <v>22</v>
      </c>
      <c r="B11" s="103" t="s">
        <v>23</v>
      </c>
      <c r="C11" s="104" t="s">
        <v>12</v>
      </c>
      <c r="D11" s="25">
        <v>1</v>
      </c>
      <c r="E11" s="50">
        <v>0</v>
      </c>
      <c r="F11" s="51">
        <f t="shared" ref="F11:F16" si="0">E11*D11</f>
        <v>0</v>
      </c>
      <c r="G11" s="119"/>
    </row>
    <row r="12" spans="1:7" ht="12.95" customHeight="1">
      <c r="A12" s="126"/>
      <c r="B12" s="103" t="s">
        <v>24</v>
      </c>
      <c r="C12" s="104" t="s">
        <v>12</v>
      </c>
      <c r="D12" s="25">
        <v>0</v>
      </c>
      <c r="E12" s="50">
        <v>0</v>
      </c>
      <c r="F12" s="51">
        <f t="shared" si="0"/>
        <v>0</v>
      </c>
      <c r="G12" s="117"/>
    </row>
    <row r="13" spans="1:7" ht="12.95" customHeight="1">
      <c r="A13" s="126"/>
      <c r="B13" s="103" t="s">
        <v>25</v>
      </c>
      <c r="C13" s="104" t="s">
        <v>12</v>
      </c>
      <c r="D13" s="25">
        <v>1</v>
      </c>
      <c r="E13" s="50">
        <v>0</v>
      </c>
      <c r="F13" s="51">
        <f t="shared" si="0"/>
        <v>0</v>
      </c>
      <c r="G13" s="117"/>
    </row>
    <row r="14" spans="1:7" ht="12" customHeight="1">
      <c r="A14" s="127"/>
      <c r="B14" s="103" t="s">
        <v>26</v>
      </c>
      <c r="C14" s="104" t="s">
        <v>12</v>
      </c>
      <c r="D14" s="25">
        <v>1</v>
      </c>
      <c r="E14" s="50">
        <v>0</v>
      </c>
      <c r="F14" s="51">
        <f t="shared" si="0"/>
        <v>0</v>
      </c>
      <c r="G14" s="117"/>
    </row>
    <row r="15" spans="1:7" ht="12.95" customHeight="1">
      <c r="A15" s="67" t="s">
        <v>28</v>
      </c>
      <c r="B15" s="103" t="s">
        <v>29</v>
      </c>
      <c r="C15" s="104" t="s">
        <v>12</v>
      </c>
      <c r="D15" s="25">
        <v>1</v>
      </c>
      <c r="E15" s="50">
        <v>0</v>
      </c>
      <c r="F15" s="51">
        <f t="shared" si="0"/>
        <v>0</v>
      </c>
      <c r="G15" s="71"/>
    </row>
    <row r="16" spans="1:7" ht="12.95" customHeight="1">
      <c r="A16" s="67" t="s">
        <v>30</v>
      </c>
      <c r="B16" s="103" t="s">
        <v>31</v>
      </c>
      <c r="C16" s="104" t="s">
        <v>12</v>
      </c>
      <c r="D16" s="25">
        <v>1</v>
      </c>
      <c r="E16" s="50">
        <v>0</v>
      </c>
      <c r="F16" s="51">
        <f t="shared" si="0"/>
        <v>0</v>
      </c>
      <c r="G16" s="71"/>
    </row>
    <row r="17" spans="1:7" ht="12.95" customHeight="1">
      <c r="A17" s="96"/>
      <c r="B17" s="103"/>
      <c r="C17" s="104"/>
      <c r="D17" s="25"/>
      <c r="E17" s="50"/>
      <c r="F17" s="51"/>
      <c r="G17" s="119"/>
    </row>
    <row r="18" spans="1:7" ht="12.95" customHeight="1">
      <c r="A18" s="96" t="s">
        <v>32</v>
      </c>
      <c r="B18" s="97" t="s">
        <v>33</v>
      </c>
      <c r="C18" s="105"/>
      <c r="D18" s="26"/>
      <c r="E18" s="61"/>
      <c r="F18" s="82">
        <f>SUM(F19:F21)</f>
        <v>0</v>
      </c>
      <c r="G18" s="119"/>
    </row>
    <row r="19" spans="1:7" ht="12.95" customHeight="1">
      <c r="A19" s="100"/>
      <c r="B19" s="103" t="s">
        <v>34</v>
      </c>
      <c r="C19" s="98" t="s">
        <v>35</v>
      </c>
      <c r="D19" s="25"/>
      <c r="E19" s="50"/>
      <c r="F19" s="51"/>
      <c r="G19" s="117"/>
    </row>
    <row r="20" spans="1:7" ht="12.95" customHeight="1">
      <c r="A20" s="100"/>
      <c r="B20" s="106" t="s">
        <v>36</v>
      </c>
      <c r="C20" s="98" t="s">
        <v>12</v>
      </c>
      <c r="D20" s="25">
        <v>1</v>
      </c>
      <c r="E20" s="50">
        <v>0</v>
      </c>
      <c r="F20" s="51">
        <f>E20*D20</f>
        <v>0</v>
      </c>
      <c r="G20" s="117"/>
    </row>
    <row r="21" spans="1:7" ht="12.95" customHeight="1">
      <c r="A21" s="67"/>
      <c r="B21" s="106" t="s">
        <v>37</v>
      </c>
      <c r="C21" s="98" t="s">
        <v>12</v>
      </c>
      <c r="D21" s="25">
        <v>0</v>
      </c>
      <c r="E21" s="50">
        <v>0</v>
      </c>
      <c r="F21" s="51">
        <f>E21*D21</f>
        <v>0</v>
      </c>
      <c r="G21" s="117"/>
    </row>
    <row r="22" spans="1:7" ht="12.95" customHeight="1">
      <c r="A22" s="67"/>
      <c r="B22" s="106"/>
      <c r="C22" s="98"/>
      <c r="D22" s="25"/>
      <c r="E22" s="50"/>
      <c r="F22" s="51"/>
      <c r="G22" s="71"/>
    </row>
    <row r="23" spans="1:7" ht="15.6" customHeight="1">
      <c r="A23" s="107">
        <v>3</v>
      </c>
      <c r="B23" s="108" t="s">
        <v>38</v>
      </c>
      <c r="C23" s="108"/>
      <c r="D23" s="27"/>
      <c r="E23" s="50"/>
      <c r="F23" s="109">
        <f>F24+F31</f>
        <v>0</v>
      </c>
      <c r="G23" s="71"/>
    </row>
    <row r="24" spans="1:7" ht="26.1" customHeight="1">
      <c r="A24" s="96" t="s">
        <v>39</v>
      </c>
      <c r="B24" s="102" t="s">
        <v>40</v>
      </c>
      <c r="C24" s="98"/>
      <c r="D24" s="25"/>
      <c r="E24" s="50"/>
      <c r="F24" s="82">
        <f>SUM(F25:F29)</f>
        <v>0</v>
      </c>
      <c r="G24" s="84"/>
    </row>
    <row r="25" spans="1:7" ht="12.95" customHeight="1">
      <c r="A25" s="67" t="s">
        <v>41</v>
      </c>
      <c r="B25" s="106" t="s">
        <v>42</v>
      </c>
      <c r="C25" s="104" t="s">
        <v>12</v>
      </c>
      <c r="D25" s="25">
        <v>0</v>
      </c>
      <c r="E25" s="50">
        <v>0</v>
      </c>
      <c r="F25" s="51">
        <f>D25*E25</f>
        <v>0</v>
      </c>
      <c r="G25" s="85"/>
    </row>
    <row r="26" spans="1:7" ht="12.95" customHeight="1">
      <c r="A26" s="67" t="s">
        <v>43</v>
      </c>
      <c r="B26" s="106" t="s">
        <v>44</v>
      </c>
      <c r="C26" s="104" t="s">
        <v>12</v>
      </c>
      <c r="D26" s="25">
        <v>1</v>
      </c>
      <c r="E26" s="50">
        <v>0</v>
      </c>
      <c r="F26" s="51">
        <f>D26*E26</f>
        <v>0</v>
      </c>
      <c r="G26" s="85"/>
    </row>
    <row r="27" spans="1:7" ht="12.95" customHeight="1">
      <c r="A27" s="67" t="s">
        <v>45</v>
      </c>
      <c r="B27" s="106" t="s">
        <v>46</v>
      </c>
      <c r="C27" s="104" t="s">
        <v>12</v>
      </c>
      <c r="D27" s="25">
        <v>1</v>
      </c>
      <c r="E27" s="50">
        <v>0</v>
      </c>
      <c r="F27" s="51">
        <f>D27*E27</f>
        <v>0</v>
      </c>
      <c r="G27" s="85"/>
    </row>
    <row r="28" spans="1:7" ht="12.95" customHeight="1">
      <c r="A28" s="67" t="s">
        <v>47</v>
      </c>
      <c r="B28" s="106" t="s">
        <v>48</v>
      </c>
      <c r="C28" s="104" t="s">
        <v>12</v>
      </c>
      <c r="D28" s="25">
        <v>1</v>
      </c>
      <c r="E28" s="50">
        <v>0</v>
      </c>
      <c r="F28" s="51">
        <f>D28*E28</f>
        <v>0</v>
      </c>
      <c r="G28" s="85"/>
    </row>
    <row r="29" spans="1:7" ht="12.95" customHeight="1">
      <c r="A29" s="67" t="s">
        <v>49</v>
      </c>
      <c r="B29" s="106" t="s">
        <v>50</v>
      </c>
      <c r="C29" s="104" t="s">
        <v>5</v>
      </c>
      <c r="D29" s="25">
        <v>0</v>
      </c>
      <c r="E29" s="50">
        <v>0</v>
      </c>
      <c r="F29" s="51">
        <f>D29*E29</f>
        <v>0</v>
      </c>
      <c r="G29" s="85"/>
    </row>
    <row r="30" spans="1:7" ht="12.95" customHeight="1">
      <c r="A30" s="67"/>
      <c r="B30" s="106"/>
      <c r="C30" s="104"/>
      <c r="D30" s="25"/>
      <c r="E30" s="50"/>
      <c r="F30" s="51"/>
      <c r="G30" s="85"/>
    </row>
    <row r="31" spans="1:7" ht="12.95" customHeight="1">
      <c r="A31" s="96" t="s">
        <v>51</v>
      </c>
      <c r="B31" s="102" t="s">
        <v>52</v>
      </c>
      <c r="C31" s="98"/>
      <c r="D31" s="25"/>
      <c r="E31" s="50"/>
      <c r="F31" s="82">
        <f>F32</f>
        <v>0</v>
      </c>
      <c r="G31" s="85"/>
    </row>
    <row r="32" spans="1:7" ht="12.95" customHeight="1">
      <c r="A32" s="67"/>
      <c r="B32" s="103" t="s">
        <v>53</v>
      </c>
      <c r="C32" s="104" t="s">
        <v>54</v>
      </c>
      <c r="D32" s="25">
        <v>1</v>
      </c>
      <c r="E32" s="50">
        <v>0</v>
      </c>
      <c r="F32" s="51">
        <f>D32*E32</f>
        <v>0</v>
      </c>
      <c r="G32" s="85"/>
    </row>
    <row r="33" spans="1:7" ht="15.6" customHeight="1">
      <c r="A33" s="67"/>
      <c r="B33" s="121"/>
      <c r="C33" s="104"/>
      <c r="D33" s="25"/>
      <c r="E33" s="50"/>
      <c r="F33" s="81"/>
      <c r="G33" s="122"/>
    </row>
    <row r="34" spans="1:7" ht="15.6" customHeight="1">
      <c r="A34" s="92">
        <v>4</v>
      </c>
      <c r="B34" s="93" t="s">
        <v>55</v>
      </c>
      <c r="C34" s="93"/>
      <c r="D34" s="24"/>
      <c r="E34" s="94"/>
      <c r="F34" s="109">
        <f>F35</f>
        <v>0</v>
      </c>
      <c r="G34" s="87"/>
    </row>
    <row r="35" spans="1:7" ht="12.95" customHeight="1">
      <c r="A35" s="96" t="s">
        <v>56</v>
      </c>
      <c r="B35" s="97" t="s">
        <v>57</v>
      </c>
      <c r="C35" s="105"/>
      <c r="D35" s="26"/>
      <c r="E35" s="61"/>
      <c r="F35" s="82">
        <f>SUM(F36:F39)</f>
        <v>0</v>
      </c>
      <c r="G35" s="71"/>
    </row>
    <row r="36" spans="1:7" ht="12.95" customHeight="1">
      <c r="A36" s="123" t="s">
        <v>103</v>
      </c>
      <c r="B36" s="106" t="s">
        <v>104</v>
      </c>
      <c r="C36" s="98" t="s">
        <v>12</v>
      </c>
      <c r="D36" s="25">
        <v>1</v>
      </c>
      <c r="E36" s="50">
        <v>0</v>
      </c>
      <c r="F36" s="51">
        <f>E36*D36</f>
        <v>0</v>
      </c>
      <c r="G36" s="71"/>
    </row>
    <row r="37" spans="1:7" ht="12.95" customHeight="1">
      <c r="A37" s="123" t="s">
        <v>105</v>
      </c>
      <c r="B37" s="103" t="s">
        <v>106</v>
      </c>
      <c r="C37" s="98" t="s">
        <v>5</v>
      </c>
      <c r="D37" s="25">
        <v>7</v>
      </c>
      <c r="E37" s="50">
        <v>0</v>
      </c>
      <c r="F37" s="51">
        <f>E37*D37</f>
        <v>0</v>
      </c>
      <c r="G37" s="71"/>
    </row>
    <row r="38" spans="1:7" ht="12.95" customHeight="1">
      <c r="A38" s="123" t="s">
        <v>107</v>
      </c>
      <c r="B38" s="106" t="s">
        <v>108</v>
      </c>
      <c r="C38" s="98" t="s">
        <v>5</v>
      </c>
      <c r="D38" s="25">
        <v>3</v>
      </c>
      <c r="E38" s="50">
        <v>0</v>
      </c>
      <c r="F38" s="51">
        <f>E38*D38</f>
        <v>0</v>
      </c>
      <c r="G38" s="71"/>
    </row>
    <row r="39" spans="1:7" ht="12.95" customHeight="1">
      <c r="A39" s="123" t="s">
        <v>109</v>
      </c>
      <c r="B39" s="106" t="s">
        <v>110</v>
      </c>
      <c r="C39" s="104" t="s">
        <v>5</v>
      </c>
      <c r="D39" s="25">
        <v>10</v>
      </c>
      <c r="E39" s="50">
        <v>0</v>
      </c>
      <c r="F39" s="51">
        <f>E39*D39</f>
        <v>0</v>
      </c>
      <c r="G39" s="71"/>
    </row>
    <row r="40" spans="1:7" ht="12.95" customHeight="1">
      <c r="A40" s="96"/>
      <c r="B40" s="106"/>
      <c r="C40" s="104"/>
      <c r="D40" s="25"/>
      <c r="E40" s="50"/>
      <c r="F40" s="51"/>
      <c r="G40" s="71"/>
    </row>
    <row r="41" spans="1:7" ht="15.6" customHeight="1">
      <c r="A41" s="92">
        <v>5</v>
      </c>
      <c r="B41" s="93" t="s">
        <v>72</v>
      </c>
      <c r="C41" s="93"/>
      <c r="D41" s="24"/>
      <c r="E41" s="94"/>
      <c r="F41" s="95">
        <f>F42+F48+F52</f>
        <v>0</v>
      </c>
      <c r="G41" s="71"/>
    </row>
    <row r="42" spans="1:7" ht="12.95" customHeight="1">
      <c r="A42" s="96" t="s">
        <v>73</v>
      </c>
      <c r="B42" s="97" t="s">
        <v>74</v>
      </c>
      <c r="C42" s="105"/>
      <c r="D42" s="26"/>
      <c r="E42" s="61"/>
      <c r="F42" s="82">
        <f>SUM(F44:F46)</f>
        <v>0</v>
      </c>
      <c r="G42" s="71"/>
    </row>
    <row r="43" spans="1:7" ht="12.95" customHeight="1">
      <c r="A43" s="96"/>
      <c r="B43" s="106" t="s">
        <v>75</v>
      </c>
      <c r="C43" s="98" t="s">
        <v>12</v>
      </c>
      <c r="D43" s="25">
        <v>1</v>
      </c>
      <c r="E43" s="50">
        <v>0</v>
      </c>
      <c r="F43" s="51">
        <f>E43*D43</f>
        <v>0</v>
      </c>
      <c r="G43" s="30"/>
    </row>
    <row r="44" spans="1:7" ht="12.95" customHeight="1">
      <c r="A44" s="67"/>
      <c r="B44" s="103" t="s">
        <v>76</v>
      </c>
      <c r="C44" s="98" t="s">
        <v>12</v>
      </c>
      <c r="D44" s="25">
        <v>1</v>
      </c>
      <c r="E44" s="50">
        <v>0</v>
      </c>
      <c r="F44" s="51">
        <f>E44*D44</f>
        <v>0</v>
      </c>
      <c r="G44" s="30"/>
    </row>
    <row r="45" spans="1:7" ht="12.95" customHeight="1">
      <c r="A45" s="67"/>
      <c r="B45" s="103" t="s">
        <v>77</v>
      </c>
      <c r="C45" s="98" t="s">
        <v>5</v>
      </c>
      <c r="D45" s="25">
        <v>1</v>
      </c>
      <c r="E45" s="50">
        <v>0</v>
      </c>
      <c r="F45" s="51">
        <f>E45*D45</f>
        <v>0</v>
      </c>
      <c r="G45" s="30"/>
    </row>
    <row r="46" spans="1:7" ht="12.95" customHeight="1">
      <c r="A46" s="67"/>
      <c r="B46" s="103" t="s">
        <v>78</v>
      </c>
      <c r="C46" s="98" t="s">
        <v>12</v>
      </c>
      <c r="D46" s="25">
        <v>1</v>
      </c>
      <c r="E46" s="50">
        <v>0</v>
      </c>
      <c r="F46" s="51">
        <f>E46*D46</f>
        <v>0</v>
      </c>
      <c r="G46" s="30"/>
    </row>
    <row r="47" spans="1:7" ht="12.95" customHeight="1">
      <c r="A47" s="67"/>
      <c r="B47" s="103"/>
      <c r="C47" s="98"/>
      <c r="D47" s="25"/>
      <c r="E47" s="50"/>
      <c r="F47" s="51"/>
      <c r="G47" s="30"/>
    </row>
    <row r="48" spans="1:7" ht="12.95" customHeight="1">
      <c r="A48" s="96" t="s">
        <v>79</v>
      </c>
      <c r="B48" s="97" t="s">
        <v>80</v>
      </c>
      <c r="C48" s="105"/>
      <c r="D48" s="26"/>
      <c r="E48" s="61"/>
      <c r="F48" s="82">
        <f>F49+F50</f>
        <v>0</v>
      </c>
      <c r="G48" s="30"/>
    </row>
    <row r="49" spans="1:7" ht="12.95" customHeight="1">
      <c r="A49" s="96"/>
      <c r="B49" s="106" t="s">
        <v>81</v>
      </c>
      <c r="C49" s="98" t="s">
        <v>12</v>
      </c>
      <c r="D49" s="25">
        <v>0</v>
      </c>
      <c r="E49" s="50">
        <v>0</v>
      </c>
      <c r="F49" s="51">
        <f>E49*D49</f>
        <v>0</v>
      </c>
      <c r="G49" s="30"/>
    </row>
    <row r="50" spans="1:7" ht="12.95" customHeight="1">
      <c r="A50" s="67"/>
      <c r="B50" s="103" t="s">
        <v>82</v>
      </c>
      <c r="C50" s="98" t="s">
        <v>12</v>
      </c>
      <c r="D50" s="25">
        <v>0</v>
      </c>
      <c r="E50" s="50">
        <v>0</v>
      </c>
      <c r="F50" s="51">
        <f>E50*D50</f>
        <v>0</v>
      </c>
      <c r="G50" s="30"/>
    </row>
    <row r="51" spans="1:7" ht="12.95" customHeight="1">
      <c r="A51" s="67"/>
      <c r="B51" s="103"/>
      <c r="C51" s="98"/>
      <c r="D51" s="25"/>
      <c r="E51" s="50"/>
      <c r="F51" s="51"/>
      <c r="G51" s="30"/>
    </row>
    <row r="52" spans="1:7" ht="12.95" customHeight="1">
      <c r="A52" s="96" t="s">
        <v>83</v>
      </c>
      <c r="B52" s="97" t="s">
        <v>84</v>
      </c>
      <c r="C52" s="105"/>
      <c r="D52" s="26"/>
      <c r="E52" s="61"/>
      <c r="F52" s="82">
        <f>SUM(F53:F57)</f>
        <v>0</v>
      </c>
      <c r="G52" s="30"/>
    </row>
    <row r="53" spans="1:7" ht="12.95" customHeight="1">
      <c r="A53" s="96"/>
      <c r="B53" s="106" t="s">
        <v>85</v>
      </c>
      <c r="C53" s="98" t="s">
        <v>12</v>
      </c>
      <c r="D53" s="25">
        <v>0</v>
      </c>
      <c r="E53" s="50">
        <v>0</v>
      </c>
      <c r="F53" s="51">
        <f>E53*D53</f>
        <v>0</v>
      </c>
      <c r="G53" s="30"/>
    </row>
    <row r="54" spans="1:7" ht="12.95" customHeight="1">
      <c r="A54" s="67"/>
      <c r="B54" s="103" t="s">
        <v>86</v>
      </c>
      <c r="C54" s="98" t="s">
        <v>12</v>
      </c>
      <c r="D54" s="25">
        <v>0</v>
      </c>
      <c r="E54" s="50">
        <v>0</v>
      </c>
      <c r="F54" s="51">
        <f>E54*D54</f>
        <v>0</v>
      </c>
      <c r="G54" s="30"/>
    </row>
    <row r="55" spans="1:7" ht="12.95" customHeight="1">
      <c r="A55" s="67"/>
      <c r="B55" s="103" t="s">
        <v>76</v>
      </c>
      <c r="C55" s="98" t="s">
        <v>12</v>
      </c>
      <c r="D55" s="25">
        <v>0</v>
      </c>
      <c r="E55" s="50">
        <v>0</v>
      </c>
      <c r="F55" s="51">
        <f>E55*D55</f>
        <v>0</v>
      </c>
      <c r="G55" s="30"/>
    </row>
    <row r="56" spans="1:7" ht="12.95" customHeight="1">
      <c r="A56" s="67"/>
      <c r="B56" s="103" t="s">
        <v>77</v>
      </c>
      <c r="C56" s="98" t="s">
        <v>5</v>
      </c>
      <c r="D56" s="25">
        <v>0</v>
      </c>
      <c r="E56" s="50">
        <v>0</v>
      </c>
      <c r="F56" s="51">
        <f>E56*D56</f>
        <v>0</v>
      </c>
      <c r="G56" s="30"/>
    </row>
    <row r="57" spans="1:7" ht="12.95" customHeight="1">
      <c r="A57" s="67"/>
      <c r="B57" s="103" t="s">
        <v>78</v>
      </c>
      <c r="C57" s="98" t="s">
        <v>12</v>
      </c>
      <c r="D57" s="25">
        <v>0</v>
      </c>
      <c r="E57" s="50">
        <v>0</v>
      </c>
      <c r="F57" s="51">
        <f>E57*D57</f>
        <v>0</v>
      </c>
      <c r="G57" s="30"/>
    </row>
    <row r="58" spans="1:7" ht="12.95" customHeight="1">
      <c r="A58" s="96"/>
      <c r="B58" s="106"/>
      <c r="C58" s="104"/>
      <c r="D58" s="25"/>
      <c r="E58" s="50"/>
      <c r="F58" s="51"/>
      <c r="G58" s="30"/>
    </row>
    <row r="59" spans="1:7" ht="15.6" customHeight="1">
      <c r="A59" s="92">
        <v>6</v>
      </c>
      <c r="B59" s="93" t="s">
        <v>87</v>
      </c>
      <c r="C59" s="104"/>
      <c r="D59" s="25"/>
      <c r="E59" s="50"/>
      <c r="F59" s="95">
        <f>SUM(F60:F67)</f>
        <v>0</v>
      </c>
      <c r="G59" s="30"/>
    </row>
    <row r="60" spans="1:7" ht="12.95" customHeight="1">
      <c r="A60" s="96"/>
      <c r="B60" s="106" t="s">
        <v>111</v>
      </c>
      <c r="C60" s="104" t="s">
        <v>12</v>
      </c>
      <c r="D60" s="25">
        <v>1</v>
      </c>
      <c r="E60" s="50">
        <v>0</v>
      </c>
      <c r="F60" s="51">
        <f t="shared" ref="F60:F67" si="1">D60*E60</f>
        <v>0</v>
      </c>
      <c r="G60" s="30"/>
    </row>
    <row r="61" spans="1:7" ht="12.95" customHeight="1">
      <c r="A61" s="96"/>
      <c r="B61" s="106" t="s">
        <v>89</v>
      </c>
      <c r="C61" s="104" t="s">
        <v>12</v>
      </c>
      <c r="D61" s="25">
        <v>1</v>
      </c>
      <c r="E61" s="50">
        <v>0</v>
      </c>
      <c r="F61" s="51">
        <f t="shared" si="1"/>
        <v>0</v>
      </c>
      <c r="G61" s="30"/>
    </row>
    <row r="62" spans="1:7" ht="12.95" customHeight="1">
      <c r="A62" s="96"/>
      <c r="B62" s="106" t="s">
        <v>90</v>
      </c>
      <c r="C62" s="104" t="s">
        <v>12</v>
      </c>
      <c r="D62" s="25">
        <v>1</v>
      </c>
      <c r="E62" s="50">
        <v>0</v>
      </c>
      <c r="F62" s="51">
        <f t="shared" si="1"/>
        <v>0</v>
      </c>
      <c r="G62" s="30"/>
    </row>
    <row r="63" spans="1:7" ht="12.95" customHeight="1">
      <c r="A63" s="67"/>
      <c r="B63" s="103" t="s">
        <v>91</v>
      </c>
      <c r="C63" s="104" t="s">
        <v>12</v>
      </c>
      <c r="D63" s="25">
        <v>1</v>
      </c>
      <c r="E63" s="50">
        <v>0</v>
      </c>
      <c r="F63" s="51">
        <f t="shared" si="1"/>
        <v>0</v>
      </c>
      <c r="G63" s="30"/>
    </row>
    <row r="64" spans="1:7" ht="12.95" customHeight="1">
      <c r="A64" s="67"/>
      <c r="B64" s="103" t="s">
        <v>92</v>
      </c>
      <c r="C64" s="104" t="s">
        <v>12</v>
      </c>
      <c r="D64" s="25">
        <v>0</v>
      </c>
      <c r="E64" s="50">
        <v>0</v>
      </c>
      <c r="F64" s="51">
        <f t="shared" si="1"/>
        <v>0</v>
      </c>
      <c r="G64" s="30"/>
    </row>
    <row r="65" spans="1:7" ht="12.95" customHeight="1">
      <c r="A65" s="67"/>
      <c r="B65" s="103" t="s">
        <v>93</v>
      </c>
      <c r="C65" s="104" t="s">
        <v>12</v>
      </c>
      <c r="D65" s="25">
        <v>1</v>
      </c>
      <c r="E65" s="50">
        <v>0</v>
      </c>
      <c r="F65" s="51">
        <f t="shared" si="1"/>
        <v>0</v>
      </c>
      <c r="G65" s="30"/>
    </row>
    <row r="66" spans="1:7" ht="12.95" customHeight="1">
      <c r="A66" s="67"/>
      <c r="B66" s="103" t="s">
        <v>94</v>
      </c>
      <c r="C66" s="104" t="s">
        <v>12</v>
      </c>
      <c r="D66" s="25">
        <v>1</v>
      </c>
      <c r="E66" s="50">
        <v>0</v>
      </c>
      <c r="F66" s="51">
        <f t="shared" si="1"/>
        <v>0</v>
      </c>
      <c r="G66" s="30"/>
    </row>
    <row r="67" spans="1:7" ht="12.95" customHeight="1">
      <c r="A67" s="67"/>
      <c r="B67" s="103" t="s">
        <v>112</v>
      </c>
      <c r="C67" s="98" t="s">
        <v>12</v>
      </c>
      <c r="D67" s="25">
        <v>1</v>
      </c>
      <c r="E67" s="50">
        <v>0</v>
      </c>
      <c r="F67" s="51">
        <f t="shared" si="1"/>
        <v>0</v>
      </c>
      <c r="G67" s="30"/>
    </row>
    <row r="68" spans="1:7" ht="12.95" customHeight="1">
      <c r="A68" s="67"/>
      <c r="B68" s="103"/>
      <c r="C68" s="98"/>
      <c r="D68" s="25"/>
      <c r="E68" s="50"/>
      <c r="F68" s="51"/>
      <c r="G68" s="30"/>
    </row>
    <row r="69" spans="1:7" ht="15.6" customHeight="1">
      <c r="A69" s="92">
        <v>7</v>
      </c>
      <c r="B69" s="93" t="s">
        <v>96</v>
      </c>
      <c r="C69" s="93"/>
      <c r="D69" s="24"/>
      <c r="E69" s="94"/>
      <c r="F69" s="95">
        <f>F70</f>
        <v>0</v>
      </c>
      <c r="G69" s="30"/>
    </row>
    <row r="70" spans="1:7" ht="12.95" customHeight="1">
      <c r="A70" s="96"/>
      <c r="B70" s="103" t="s">
        <v>97</v>
      </c>
      <c r="C70" s="98" t="s">
        <v>12</v>
      </c>
      <c r="D70" s="25">
        <v>0</v>
      </c>
      <c r="E70" s="50">
        <v>0</v>
      </c>
      <c r="F70" s="51">
        <f>E70*D70</f>
        <v>0</v>
      </c>
      <c r="G70" s="30"/>
    </row>
    <row r="71" spans="1:7" ht="12.95" customHeight="1">
      <c r="A71" s="67"/>
      <c r="B71" s="97"/>
      <c r="C71" s="97"/>
      <c r="D71" s="25"/>
      <c r="E71" s="50"/>
      <c r="F71" s="89"/>
      <c r="G71" s="30"/>
    </row>
    <row r="72" spans="1:7">
      <c r="A72" s="67"/>
      <c r="B72" s="103"/>
      <c r="C72" s="98"/>
      <c r="D72" s="25"/>
      <c r="E72" s="50"/>
      <c r="F72" s="90"/>
      <c r="G72" s="30"/>
    </row>
    <row r="73" spans="1:7" ht="15.6" customHeight="1">
      <c r="A73" s="67"/>
      <c r="B73" s="103"/>
      <c r="C73" s="98"/>
      <c r="D73" s="28"/>
      <c r="E73" s="72" t="s">
        <v>98</v>
      </c>
      <c r="F73" s="91">
        <f>F2+F7+F23+F34+F41+F59+F69</f>
        <v>0</v>
      </c>
      <c r="G73" s="30"/>
    </row>
    <row r="74" spans="1:7" ht="15.6" customHeight="1">
      <c r="A74" s="67"/>
      <c r="B74" s="103"/>
      <c r="C74" s="98"/>
      <c r="D74" s="28"/>
      <c r="E74" s="72" t="s">
        <v>99</v>
      </c>
      <c r="F74" s="91">
        <f>F75-F73</f>
        <v>0</v>
      </c>
      <c r="G74" s="30"/>
    </row>
    <row r="75" spans="1:7" ht="15.6" customHeight="1">
      <c r="A75" s="67"/>
      <c r="B75" s="103"/>
      <c r="C75" s="98"/>
      <c r="D75" s="28"/>
      <c r="E75" s="72" t="s">
        <v>100</v>
      </c>
      <c r="F75" s="91">
        <f>F73*1.2</f>
        <v>0</v>
      </c>
      <c r="G75" s="30"/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6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2 - BATIMENT 19bis
&amp;RREMPLACEMENT DES EQUIPEMENT SSI</oddHeader>
    <oddFooter>&amp;LInd A
Le &amp;D&amp;R&amp;P sur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49"/>
  <dimension ref="A1:A33"/>
  <sheetViews>
    <sheetView view="pageBreakPreview" zoomScale="60" zoomScaleNormal="100" workbookViewId="0">
      <selection activeCell="G9" sqref="G9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141</v>
      </c>
    </row>
    <row r="10" spans="1:1">
      <c r="A10" s="30"/>
    </row>
    <row r="11" spans="1:1" ht="24.95" customHeight="1">
      <c r="A11" s="76" t="s">
        <v>149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3" orientation="portrait" r:id="rId1"/>
  <rowBreaks count="1" manualBreakCount="1">
    <brk id="67" max="16383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75"/>
  <sheetViews>
    <sheetView view="pageBreakPreview" zoomScaleNormal="100" zoomScaleSheetLayoutView="100" workbookViewId="0">
      <selection activeCell="F2" sqref="F2"/>
    </sheetView>
  </sheetViews>
  <sheetFormatPr baseColWidth="10" defaultColWidth="11.42578125" defaultRowHeight="12.75"/>
  <cols>
    <col min="1" max="1" width="9.5703125" style="4" customWidth="1"/>
    <col min="2" max="2" width="71.7109375" style="5" bestFit="1" customWidth="1"/>
    <col min="3" max="3" width="5.7109375" style="7" customWidth="1"/>
    <col min="4" max="4" width="13.140625" style="7" customWidth="1"/>
    <col min="5" max="5" width="12.85546875" style="9" bestFit="1" customWidth="1"/>
    <col min="6" max="6" width="18" style="21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7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77"/>
    </row>
    <row r="2" spans="1:7" ht="20.100000000000001" customHeight="1">
      <c r="A2" s="43">
        <v>1</v>
      </c>
      <c r="B2" s="44" t="s">
        <v>9</v>
      </c>
      <c r="C2" s="44"/>
      <c r="D2" s="12"/>
      <c r="E2" s="45"/>
      <c r="F2" s="78">
        <f>F3+F4+F5</f>
        <v>0</v>
      </c>
      <c r="G2" s="79"/>
    </row>
    <row r="3" spans="1:7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80"/>
    </row>
    <row r="4" spans="1:7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80"/>
    </row>
    <row r="5" spans="1:7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80"/>
    </row>
    <row r="6" spans="1:7" ht="12.95" customHeight="1">
      <c r="A6" s="38"/>
      <c r="B6" s="52"/>
      <c r="C6" s="49"/>
      <c r="D6" s="10"/>
      <c r="E6" s="50"/>
      <c r="F6" s="81"/>
      <c r="G6" s="80"/>
    </row>
    <row r="7" spans="1:7" ht="15.6" customHeight="1">
      <c r="A7" s="43">
        <v>2</v>
      </c>
      <c r="B7" s="44" t="s">
        <v>17</v>
      </c>
      <c r="C7" s="44"/>
      <c r="D7" s="12"/>
      <c r="E7" s="45"/>
      <c r="F7" s="78">
        <f>F8+F10+F18</f>
        <v>0</v>
      </c>
      <c r="G7" s="79"/>
    </row>
    <row r="8" spans="1:7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51">
        <f>E8*D8</f>
        <v>0</v>
      </c>
      <c r="G8" s="80"/>
    </row>
    <row r="9" spans="1:7" ht="12.95" customHeight="1">
      <c r="A9" s="54"/>
      <c r="B9" s="55"/>
      <c r="C9" s="49"/>
      <c r="D9" s="10"/>
      <c r="E9" s="50"/>
      <c r="F9" s="51"/>
      <c r="G9" s="77"/>
    </row>
    <row r="10" spans="1:7" ht="12.95" customHeight="1">
      <c r="A10" s="47" t="s">
        <v>20</v>
      </c>
      <c r="B10" s="56" t="s">
        <v>21</v>
      </c>
      <c r="C10" s="39"/>
      <c r="D10" s="6"/>
      <c r="E10" s="39"/>
      <c r="F10" s="82">
        <f>SUM(F11:F16)</f>
        <v>0</v>
      </c>
      <c r="G10" s="77"/>
    </row>
    <row r="11" spans="1:7" ht="12.95" customHeight="1">
      <c r="A11" s="125" t="s">
        <v>22</v>
      </c>
      <c r="B11" s="39" t="s">
        <v>23</v>
      </c>
      <c r="C11" s="58" t="s">
        <v>12</v>
      </c>
      <c r="D11" s="10">
        <v>1</v>
      </c>
      <c r="E11" s="50">
        <v>0</v>
      </c>
      <c r="F11" s="51">
        <f t="shared" ref="F11:F16" si="0">E11*D11</f>
        <v>0</v>
      </c>
      <c r="G11" s="80"/>
    </row>
    <row r="12" spans="1:7" ht="12.95" customHeight="1">
      <c r="A12" s="126"/>
      <c r="B12" s="39" t="s">
        <v>24</v>
      </c>
      <c r="C12" s="58" t="s">
        <v>12</v>
      </c>
      <c r="D12" s="10">
        <v>0</v>
      </c>
      <c r="E12" s="50">
        <v>0</v>
      </c>
      <c r="F12" s="51">
        <f t="shared" si="0"/>
        <v>0</v>
      </c>
      <c r="G12" s="77"/>
    </row>
    <row r="13" spans="1:7" ht="12.95" customHeight="1">
      <c r="A13" s="126"/>
      <c r="B13" s="39" t="s">
        <v>25</v>
      </c>
      <c r="C13" s="58" t="s">
        <v>12</v>
      </c>
      <c r="D13" s="10">
        <v>0</v>
      </c>
      <c r="E13" s="50">
        <v>0</v>
      </c>
      <c r="F13" s="51">
        <f t="shared" si="0"/>
        <v>0</v>
      </c>
      <c r="G13" s="77"/>
    </row>
    <row r="14" spans="1:7" ht="12" customHeight="1">
      <c r="A14" s="127"/>
      <c r="B14" s="39" t="s">
        <v>26</v>
      </c>
      <c r="C14" s="58" t="s">
        <v>12</v>
      </c>
      <c r="D14" s="10">
        <v>1</v>
      </c>
      <c r="E14" s="50">
        <v>0</v>
      </c>
      <c r="F14" s="51">
        <f t="shared" si="0"/>
        <v>0</v>
      </c>
      <c r="G14" s="77"/>
    </row>
    <row r="15" spans="1:7" ht="12.95" customHeight="1">
      <c r="A15" s="38" t="s">
        <v>28</v>
      </c>
      <c r="B15" s="39" t="s">
        <v>29</v>
      </c>
      <c r="C15" s="58" t="s">
        <v>12</v>
      </c>
      <c r="D15" s="10">
        <v>1</v>
      </c>
      <c r="E15" s="50">
        <v>0</v>
      </c>
      <c r="F15" s="51">
        <f t="shared" si="0"/>
        <v>0</v>
      </c>
      <c r="G15" s="71"/>
    </row>
    <row r="16" spans="1:7" ht="12.95" customHeight="1">
      <c r="A16" s="38" t="s">
        <v>30</v>
      </c>
      <c r="B16" s="39" t="s">
        <v>31</v>
      </c>
      <c r="C16" s="58" t="s">
        <v>12</v>
      </c>
      <c r="D16" s="10">
        <v>1</v>
      </c>
      <c r="E16" s="50">
        <v>0</v>
      </c>
      <c r="F16" s="51">
        <f t="shared" si="0"/>
        <v>0</v>
      </c>
      <c r="G16" s="71"/>
    </row>
    <row r="17" spans="1:7" ht="12.95" customHeight="1">
      <c r="A17" s="47"/>
      <c r="B17" s="39"/>
      <c r="C17" s="58"/>
      <c r="D17" s="10"/>
      <c r="E17" s="50"/>
      <c r="F17" s="51"/>
      <c r="G17" s="80"/>
    </row>
    <row r="18" spans="1:7" ht="12.95" customHeight="1">
      <c r="A18" s="47" t="s">
        <v>32</v>
      </c>
      <c r="B18" s="48" t="s">
        <v>33</v>
      </c>
      <c r="C18" s="60"/>
      <c r="D18" s="13"/>
      <c r="E18" s="61"/>
      <c r="F18" s="82">
        <f>SUM(F19:F21)</f>
        <v>0</v>
      </c>
      <c r="G18" s="80"/>
    </row>
    <row r="19" spans="1:7" ht="12.95" customHeight="1">
      <c r="A19" s="54"/>
      <c r="B19" s="39" t="s">
        <v>34</v>
      </c>
      <c r="C19" s="49" t="s">
        <v>35</v>
      </c>
      <c r="D19" s="10"/>
      <c r="E19" s="50"/>
      <c r="F19" s="51"/>
      <c r="G19" s="77"/>
    </row>
    <row r="20" spans="1:7" ht="12.95" customHeight="1">
      <c r="A20" s="54"/>
      <c r="B20" s="62" t="s">
        <v>36</v>
      </c>
      <c r="C20" s="49" t="s">
        <v>12</v>
      </c>
      <c r="D20" s="10">
        <v>1</v>
      </c>
      <c r="E20" s="50">
        <v>0</v>
      </c>
      <c r="F20" s="51">
        <f>E20*D20</f>
        <v>0</v>
      </c>
      <c r="G20" s="77"/>
    </row>
    <row r="21" spans="1:7" ht="12.95" customHeight="1">
      <c r="A21" s="38"/>
      <c r="B21" s="62" t="s">
        <v>37</v>
      </c>
      <c r="C21" s="49" t="s">
        <v>12</v>
      </c>
      <c r="D21" s="10">
        <v>0</v>
      </c>
      <c r="E21" s="50">
        <v>0</v>
      </c>
      <c r="F21" s="51">
        <f>E21*D21</f>
        <v>0</v>
      </c>
      <c r="G21" s="77"/>
    </row>
    <row r="22" spans="1:7" ht="12.95" customHeight="1">
      <c r="A22" s="38"/>
      <c r="B22" s="62"/>
      <c r="C22" s="49"/>
      <c r="D22" s="10"/>
      <c r="E22" s="50"/>
      <c r="F22" s="51"/>
      <c r="G22" s="71"/>
    </row>
    <row r="23" spans="1:7" ht="15.6" customHeight="1">
      <c r="A23" s="63">
        <v>3</v>
      </c>
      <c r="B23" s="64" t="s">
        <v>38</v>
      </c>
      <c r="C23" s="64"/>
      <c r="D23" s="14"/>
      <c r="E23" s="50"/>
      <c r="F23" s="83">
        <f>F24+F31</f>
        <v>0</v>
      </c>
      <c r="G23" s="71"/>
    </row>
    <row r="24" spans="1:7" ht="26.1" customHeight="1">
      <c r="A24" s="47" t="s">
        <v>39</v>
      </c>
      <c r="B24" s="56" t="s">
        <v>40</v>
      </c>
      <c r="C24" s="49"/>
      <c r="D24" s="10"/>
      <c r="E24" s="50"/>
      <c r="F24" s="82">
        <f>SUM(F25:F29)</f>
        <v>0</v>
      </c>
      <c r="G24" s="84"/>
    </row>
    <row r="25" spans="1:7" ht="12.95" customHeight="1">
      <c r="A25" s="38" t="s">
        <v>41</v>
      </c>
      <c r="B25" s="62" t="s">
        <v>42</v>
      </c>
      <c r="C25" s="58" t="s">
        <v>12</v>
      </c>
      <c r="D25" s="10">
        <v>0</v>
      </c>
      <c r="E25" s="50">
        <v>0</v>
      </c>
      <c r="F25" s="51">
        <f>D25*E25</f>
        <v>0</v>
      </c>
      <c r="G25" s="85"/>
    </row>
    <row r="26" spans="1:7" ht="12.95" customHeight="1">
      <c r="A26" s="38" t="s">
        <v>43</v>
      </c>
      <c r="B26" s="62" t="s">
        <v>44</v>
      </c>
      <c r="C26" s="58" t="s">
        <v>12</v>
      </c>
      <c r="D26" s="10">
        <v>1</v>
      </c>
      <c r="E26" s="50">
        <v>0</v>
      </c>
      <c r="F26" s="51">
        <f>D26*E26</f>
        <v>0</v>
      </c>
      <c r="G26" s="85"/>
    </row>
    <row r="27" spans="1:7" ht="12.95" customHeight="1">
      <c r="A27" s="38" t="s">
        <v>45</v>
      </c>
      <c r="B27" s="62" t="s">
        <v>46</v>
      </c>
      <c r="C27" s="58" t="s">
        <v>12</v>
      </c>
      <c r="D27" s="10">
        <v>1</v>
      </c>
      <c r="E27" s="50">
        <v>0</v>
      </c>
      <c r="F27" s="51">
        <f>D27*E27</f>
        <v>0</v>
      </c>
      <c r="G27" s="85"/>
    </row>
    <row r="28" spans="1:7" ht="12.95" customHeight="1">
      <c r="A28" s="38" t="s">
        <v>47</v>
      </c>
      <c r="B28" s="62" t="s">
        <v>48</v>
      </c>
      <c r="C28" s="58" t="s">
        <v>12</v>
      </c>
      <c r="D28" s="10">
        <v>1</v>
      </c>
      <c r="E28" s="50">
        <v>0</v>
      </c>
      <c r="F28" s="51">
        <f>D28*E28</f>
        <v>0</v>
      </c>
      <c r="G28" s="85"/>
    </row>
    <row r="29" spans="1:7" ht="12.95" customHeight="1">
      <c r="A29" s="38" t="s">
        <v>49</v>
      </c>
      <c r="B29" s="62" t="s">
        <v>50</v>
      </c>
      <c r="C29" s="58" t="s">
        <v>5</v>
      </c>
      <c r="D29" s="10">
        <v>0</v>
      </c>
      <c r="E29" s="50">
        <v>0</v>
      </c>
      <c r="F29" s="51">
        <f>D29*E29</f>
        <v>0</v>
      </c>
      <c r="G29" s="85"/>
    </row>
    <row r="30" spans="1:7" ht="12.95" customHeight="1">
      <c r="A30" s="38"/>
      <c r="B30" s="62"/>
      <c r="C30" s="58"/>
      <c r="D30" s="10"/>
      <c r="E30" s="50"/>
      <c r="F30" s="51"/>
      <c r="G30" s="85"/>
    </row>
    <row r="31" spans="1:7" ht="12.95" customHeight="1">
      <c r="A31" s="47" t="s">
        <v>51</v>
      </c>
      <c r="B31" s="56" t="s">
        <v>52</v>
      </c>
      <c r="C31" s="49"/>
      <c r="D31" s="10"/>
      <c r="E31" s="50"/>
      <c r="F31" s="82">
        <f>F32</f>
        <v>0</v>
      </c>
      <c r="G31" s="85"/>
    </row>
    <row r="32" spans="1:7" ht="12.95" customHeight="1">
      <c r="A32" s="38"/>
      <c r="B32" s="39" t="s">
        <v>53</v>
      </c>
      <c r="C32" s="58" t="s">
        <v>54</v>
      </c>
      <c r="D32" s="10">
        <v>1</v>
      </c>
      <c r="E32" s="50">
        <v>0</v>
      </c>
      <c r="F32" s="51">
        <f>D32*E32</f>
        <v>0</v>
      </c>
      <c r="G32" s="85"/>
    </row>
    <row r="33" spans="1:7" ht="15.6" customHeight="1">
      <c r="A33" s="38"/>
      <c r="B33" s="66"/>
      <c r="C33" s="58"/>
      <c r="D33" s="10"/>
      <c r="E33" s="50"/>
      <c r="F33" s="81"/>
      <c r="G33" s="86"/>
    </row>
    <row r="34" spans="1:7" ht="15.6" customHeight="1">
      <c r="A34" s="43">
        <v>4</v>
      </c>
      <c r="B34" s="44" t="s">
        <v>55</v>
      </c>
      <c r="C34" s="44"/>
      <c r="D34" s="12"/>
      <c r="E34" s="45"/>
      <c r="F34" s="83">
        <f>F35</f>
        <v>0</v>
      </c>
      <c r="G34" s="87"/>
    </row>
    <row r="35" spans="1:7" ht="12.95" customHeight="1">
      <c r="A35" s="47" t="s">
        <v>56</v>
      </c>
      <c r="B35" s="48" t="s">
        <v>57</v>
      </c>
      <c r="C35" s="60"/>
      <c r="D35" s="13"/>
      <c r="E35" s="61"/>
      <c r="F35" s="82">
        <f>SUM(F36:F39)</f>
        <v>0</v>
      </c>
      <c r="G35" s="71"/>
    </row>
    <row r="36" spans="1:7" ht="12.95" customHeight="1">
      <c r="A36" s="88" t="s">
        <v>103</v>
      </c>
      <c r="B36" s="62" t="s">
        <v>104</v>
      </c>
      <c r="C36" s="49" t="s">
        <v>12</v>
      </c>
      <c r="D36" s="10">
        <v>0</v>
      </c>
      <c r="E36" s="50">
        <v>0</v>
      </c>
      <c r="F36" s="51">
        <f>E36*D36</f>
        <v>0</v>
      </c>
      <c r="G36" s="71"/>
    </row>
    <row r="37" spans="1:7" ht="12.95" customHeight="1">
      <c r="A37" s="88" t="s">
        <v>105</v>
      </c>
      <c r="B37" s="39" t="s">
        <v>106</v>
      </c>
      <c r="C37" s="49" t="s">
        <v>5</v>
      </c>
      <c r="D37" s="10">
        <v>0</v>
      </c>
      <c r="E37" s="50">
        <v>0</v>
      </c>
      <c r="F37" s="51">
        <f>E37*D37</f>
        <v>0</v>
      </c>
      <c r="G37" s="71"/>
    </row>
    <row r="38" spans="1:7" ht="12.95" customHeight="1">
      <c r="A38" s="88" t="s">
        <v>107</v>
      </c>
      <c r="B38" s="62" t="s">
        <v>108</v>
      </c>
      <c r="C38" s="49" t="s">
        <v>5</v>
      </c>
      <c r="D38" s="10">
        <v>0</v>
      </c>
      <c r="E38" s="50">
        <v>0</v>
      </c>
      <c r="F38" s="51">
        <f>E38*D38</f>
        <v>0</v>
      </c>
      <c r="G38" s="71"/>
    </row>
    <row r="39" spans="1:7" ht="12.95" customHeight="1">
      <c r="A39" s="88" t="s">
        <v>109</v>
      </c>
      <c r="B39" s="62" t="s">
        <v>110</v>
      </c>
      <c r="C39" s="58" t="s">
        <v>5</v>
      </c>
      <c r="D39" s="10">
        <v>6</v>
      </c>
      <c r="E39" s="50">
        <v>0</v>
      </c>
      <c r="F39" s="51">
        <f>E39*D39</f>
        <v>0</v>
      </c>
      <c r="G39" s="71"/>
    </row>
    <row r="40" spans="1:7" ht="12.95" customHeight="1">
      <c r="A40" s="47"/>
      <c r="B40" s="62"/>
      <c r="C40" s="58"/>
      <c r="D40" s="10"/>
      <c r="E40" s="50"/>
      <c r="F40" s="51"/>
      <c r="G40" s="71"/>
    </row>
    <row r="41" spans="1:7" ht="15.6" customHeight="1">
      <c r="A41" s="43">
        <v>5</v>
      </c>
      <c r="B41" s="44" t="s">
        <v>72</v>
      </c>
      <c r="C41" s="44"/>
      <c r="D41" s="12"/>
      <c r="E41" s="45"/>
      <c r="F41" s="78">
        <f>F42+F48+F52</f>
        <v>0</v>
      </c>
      <c r="G41" s="71"/>
    </row>
    <row r="42" spans="1:7" ht="12.95" customHeight="1">
      <c r="A42" s="47" t="s">
        <v>73</v>
      </c>
      <c r="B42" s="48" t="s">
        <v>74</v>
      </c>
      <c r="C42" s="60"/>
      <c r="D42" s="13"/>
      <c r="E42" s="61"/>
      <c r="F42" s="82">
        <f>SUM(F43:F46)</f>
        <v>0</v>
      </c>
      <c r="G42" s="71"/>
    </row>
    <row r="43" spans="1:7" ht="12.95" customHeight="1">
      <c r="A43" s="47"/>
      <c r="B43" s="62" t="s">
        <v>75</v>
      </c>
      <c r="C43" s="49" t="s">
        <v>12</v>
      </c>
      <c r="D43" s="10">
        <v>1</v>
      </c>
      <c r="E43" s="50">
        <v>0</v>
      </c>
      <c r="F43" s="51">
        <f>E43*D43</f>
        <v>0</v>
      </c>
      <c r="G43" s="30"/>
    </row>
    <row r="44" spans="1:7" ht="12.95" customHeight="1">
      <c r="A44" s="38"/>
      <c r="B44" s="39" t="s">
        <v>76</v>
      </c>
      <c r="C44" s="49" t="s">
        <v>12</v>
      </c>
      <c r="D44" s="10">
        <v>1</v>
      </c>
      <c r="E44" s="50">
        <v>0</v>
      </c>
      <c r="F44" s="51">
        <f>E44*D44</f>
        <v>0</v>
      </c>
      <c r="G44" s="30"/>
    </row>
    <row r="45" spans="1:7" ht="12.95" customHeight="1">
      <c r="A45" s="38"/>
      <c r="B45" s="39" t="s">
        <v>77</v>
      </c>
      <c r="C45" s="49" t="s">
        <v>5</v>
      </c>
      <c r="D45" s="10">
        <v>1</v>
      </c>
      <c r="E45" s="50">
        <v>0</v>
      </c>
      <c r="F45" s="51">
        <f>E45*D45</f>
        <v>0</v>
      </c>
      <c r="G45" s="30"/>
    </row>
    <row r="46" spans="1:7" ht="12.95" customHeight="1">
      <c r="A46" s="38"/>
      <c r="B46" s="39" t="s">
        <v>78</v>
      </c>
      <c r="C46" s="49" t="s">
        <v>12</v>
      </c>
      <c r="D46" s="10">
        <v>1</v>
      </c>
      <c r="E46" s="50">
        <v>0</v>
      </c>
      <c r="F46" s="51">
        <f>E46*D46</f>
        <v>0</v>
      </c>
      <c r="G46" s="30"/>
    </row>
    <row r="47" spans="1:7" ht="12.95" customHeight="1">
      <c r="A47" s="38"/>
      <c r="B47" s="39"/>
      <c r="C47" s="49"/>
      <c r="D47" s="10"/>
      <c r="E47" s="50"/>
      <c r="F47" s="51"/>
      <c r="G47" s="30"/>
    </row>
    <row r="48" spans="1:7" ht="12.95" customHeight="1">
      <c r="A48" s="47" t="s">
        <v>79</v>
      </c>
      <c r="B48" s="48" t="s">
        <v>80</v>
      </c>
      <c r="C48" s="60"/>
      <c r="D48" s="13"/>
      <c r="E48" s="61"/>
      <c r="F48" s="82">
        <f>F49+F50</f>
        <v>0</v>
      </c>
      <c r="G48" s="30"/>
    </row>
    <row r="49" spans="1:7" ht="12.95" customHeight="1">
      <c r="A49" s="47"/>
      <c r="B49" s="62" t="s">
        <v>81</v>
      </c>
      <c r="C49" s="49" t="s">
        <v>12</v>
      </c>
      <c r="D49" s="10">
        <v>0</v>
      </c>
      <c r="E49" s="50">
        <v>0</v>
      </c>
      <c r="F49" s="51">
        <f>E49*D49</f>
        <v>0</v>
      </c>
      <c r="G49" s="30"/>
    </row>
    <row r="50" spans="1:7" ht="12.95" customHeight="1">
      <c r="A50" s="38"/>
      <c r="B50" s="39" t="s">
        <v>82</v>
      </c>
      <c r="C50" s="49" t="s">
        <v>12</v>
      </c>
      <c r="D50" s="10">
        <v>0</v>
      </c>
      <c r="E50" s="50">
        <v>0</v>
      </c>
      <c r="F50" s="51">
        <f>E50*D50</f>
        <v>0</v>
      </c>
      <c r="G50" s="30"/>
    </row>
    <row r="51" spans="1:7" ht="12.95" customHeight="1">
      <c r="A51" s="38"/>
      <c r="B51" s="39"/>
      <c r="C51" s="49"/>
      <c r="D51" s="10"/>
      <c r="E51" s="50"/>
      <c r="F51" s="51"/>
      <c r="G51" s="30"/>
    </row>
    <row r="52" spans="1:7" ht="12.95" customHeight="1">
      <c r="A52" s="47" t="s">
        <v>83</v>
      </c>
      <c r="B52" s="48" t="s">
        <v>84</v>
      </c>
      <c r="C52" s="60"/>
      <c r="D52" s="13"/>
      <c r="E52" s="61"/>
      <c r="F52" s="82">
        <f>SUM(F53:F57)</f>
        <v>0</v>
      </c>
      <c r="G52" s="30"/>
    </row>
    <row r="53" spans="1:7" ht="12.95" customHeight="1">
      <c r="A53" s="47"/>
      <c r="B53" s="62" t="s">
        <v>85</v>
      </c>
      <c r="C53" s="49" t="s">
        <v>12</v>
      </c>
      <c r="D53" s="10">
        <v>0</v>
      </c>
      <c r="E53" s="50">
        <v>0</v>
      </c>
      <c r="F53" s="51">
        <f>E53*D53</f>
        <v>0</v>
      </c>
      <c r="G53" s="30"/>
    </row>
    <row r="54" spans="1:7" ht="12.95" customHeight="1">
      <c r="A54" s="38"/>
      <c r="B54" s="39" t="s">
        <v>86</v>
      </c>
      <c r="C54" s="49" t="s">
        <v>12</v>
      </c>
      <c r="D54" s="10">
        <v>0</v>
      </c>
      <c r="E54" s="50">
        <v>0</v>
      </c>
      <c r="F54" s="51">
        <f>E54*D54</f>
        <v>0</v>
      </c>
      <c r="G54" s="30"/>
    </row>
    <row r="55" spans="1:7" ht="12.95" customHeight="1">
      <c r="A55" s="38"/>
      <c r="B55" s="39" t="s">
        <v>76</v>
      </c>
      <c r="C55" s="49" t="s">
        <v>12</v>
      </c>
      <c r="D55" s="10">
        <v>0</v>
      </c>
      <c r="E55" s="50">
        <v>0</v>
      </c>
      <c r="F55" s="51">
        <f>E55*D55</f>
        <v>0</v>
      </c>
      <c r="G55" s="30"/>
    </row>
    <row r="56" spans="1:7" ht="12.95" customHeight="1">
      <c r="A56" s="38"/>
      <c r="B56" s="39" t="s">
        <v>77</v>
      </c>
      <c r="C56" s="49" t="s">
        <v>5</v>
      </c>
      <c r="D56" s="10">
        <v>0</v>
      </c>
      <c r="E56" s="50">
        <v>0</v>
      </c>
      <c r="F56" s="51">
        <f>E56*D56</f>
        <v>0</v>
      </c>
      <c r="G56" s="30"/>
    </row>
    <row r="57" spans="1:7" ht="12.95" customHeight="1">
      <c r="A57" s="38"/>
      <c r="B57" s="39" t="s">
        <v>78</v>
      </c>
      <c r="C57" s="49" t="s">
        <v>12</v>
      </c>
      <c r="D57" s="10">
        <v>0</v>
      </c>
      <c r="E57" s="50">
        <v>0</v>
      </c>
      <c r="F57" s="51">
        <f>E57*D57</f>
        <v>0</v>
      </c>
      <c r="G57" s="30"/>
    </row>
    <row r="58" spans="1:7" ht="12.95" customHeight="1">
      <c r="A58" s="47"/>
      <c r="B58" s="62"/>
      <c r="C58" s="58"/>
      <c r="D58" s="10"/>
      <c r="E58" s="50"/>
      <c r="F58" s="51"/>
      <c r="G58" s="30"/>
    </row>
    <row r="59" spans="1:7" ht="15.6" customHeight="1">
      <c r="A59" s="43">
        <v>6</v>
      </c>
      <c r="B59" s="44" t="s">
        <v>87</v>
      </c>
      <c r="C59" s="58"/>
      <c r="D59" s="10"/>
      <c r="E59" s="50"/>
      <c r="F59" s="78">
        <f>SUM(F60:F67)</f>
        <v>0</v>
      </c>
      <c r="G59" s="30"/>
    </row>
    <row r="60" spans="1:7" ht="12.95" customHeight="1">
      <c r="A60" s="47"/>
      <c r="B60" s="62" t="s">
        <v>111</v>
      </c>
      <c r="C60" s="58" t="s">
        <v>12</v>
      </c>
      <c r="D60" s="10">
        <v>1</v>
      </c>
      <c r="E60" s="50">
        <v>0</v>
      </c>
      <c r="F60" s="51">
        <f t="shared" ref="F60:F67" si="1">D60*E60</f>
        <v>0</v>
      </c>
      <c r="G60" s="30"/>
    </row>
    <row r="61" spans="1:7" ht="12.95" customHeight="1">
      <c r="A61" s="47"/>
      <c r="B61" s="62" t="s">
        <v>89</v>
      </c>
      <c r="C61" s="58" t="s">
        <v>12</v>
      </c>
      <c r="D61" s="10">
        <v>1</v>
      </c>
      <c r="E61" s="50">
        <v>0</v>
      </c>
      <c r="F61" s="51">
        <f t="shared" si="1"/>
        <v>0</v>
      </c>
      <c r="G61" s="30"/>
    </row>
    <row r="62" spans="1:7" ht="12.95" customHeight="1">
      <c r="A62" s="47"/>
      <c r="B62" s="62" t="s">
        <v>90</v>
      </c>
      <c r="C62" s="58" t="s">
        <v>12</v>
      </c>
      <c r="D62" s="10">
        <v>1</v>
      </c>
      <c r="E62" s="50">
        <v>0</v>
      </c>
      <c r="F62" s="51">
        <f t="shared" si="1"/>
        <v>0</v>
      </c>
      <c r="G62" s="30"/>
    </row>
    <row r="63" spans="1:7" ht="12.95" customHeight="1">
      <c r="A63" s="38"/>
      <c r="B63" s="39" t="s">
        <v>91</v>
      </c>
      <c r="C63" s="58" t="s">
        <v>12</v>
      </c>
      <c r="D63" s="10">
        <v>1</v>
      </c>
      <c r="E63" s="50">
        <v>0</v>
      </c>
      <c r="F63" s="51">
        <f t="shared" si="1"/>
        <v>0</v>
      </c>
      <c r="G63" s="30"/>
    </row>
    <row r="64" spans="1:7" ht="12.95" customHeight="1">
      <c r="A64" s="38"/>
      <c r="B64" s="39" t="s">
        <v>92</v>
      </c>
      <c r="C64" s="58" t="s">
        <v>12</v>
      </c>
      <c r="D64" s="10">
        <v>0</v>
      </c>
      <c r="E64" s="50">
        <v>0</v>
      </c>
      <c r="F64" s="51">
        <f t="shared" si="1"/>
        <v>0</v>
      </c>
      <c r="G64" s="30"/>
    </row>
    <row r="65" spans="1:7" ht="12.95" customHeight="1">
      <c r="A65" s="38"/>
      <c r="B65" s="39" t="s">
        <v>93</v>
      </c>
      <c r="C65" s="58" t="s">
        <v>12</v>
      </c>
      <c r="D65" s="10">
        <v>1</v>
      </c>
      <c r="E65" s="50">
        <v>0</v>
      </c>
      <c r="F65" s="51">
        <f t="shared" si="1"/>
        <v>0</v>
      </c>
      <c r="G65" s="30"/>
    </row>
    <row r="66" spans="1:7" ht="12.95" customHeight="1">
      <c r="A66" s="38"/>
      <c r="B66" s="39" t="s">
        <v>94</v>
      </c>
      <c r="C66" s="58" t="s">
        <v>12</v>
      </c>
      <c r="D66" s="10">
        <v>1</v>
      </c>
      <c r="E66" s="50">
        <v>0</v>
      </c>
      <c r="F66" s="51">
        <f t="shared" si="1"/>
        <v>0</v>
      </c>
      <c r="G66" s="30"/>
    </row>
    <row r="67" spans="1:7" ht="12.95" customHeight="1">
      <c r="A67" s="38"/>
      <c r="B67" s="39" t="s">
        <v>112</v>
      </c>
      <c r="C67" s="49" t="s">
        <v>12</v>
      </c>
      <c r="D67" s="10">
        <v>1</v>
      </c>
      <c r="E67" s="50">
        <v>0</v>
      </c>
      <c r="F67" s="51">
        <f t="shared" si="1"/>
        <v>0</v>
      </c>
      <c r="G67" s="30"/>
    </row>
    <row r="68" spans="1:7" ht="12.95" customHeight="1">
      <c r="A68" s="38"/>
      <c r="B68" s="39"/>
      <c r="C68" s="49"/>
      <c r="D68" s="10"/>
      <c r="E68" s="50"/>
      <c r="F68" s="51"/>
      <c r="G68" s="30"/>
    </row>
    <row r="69" spans="1:7" ht="15.6" customHeight="1">
      <c r="A69" s="43">
        <v>7</v>
      </c>
      <c r="B69" s="44" t="s">
        <v>96</v>
      </c>
      <c r="C69" s="44"/>
      <c r="D69" s="12"/>
      <c r="E69" s="45"/>
      <c r="F69" s="78">
        <f>F70</f>
        <v>0</v>
      </c>
      <c r="G69" s="30"/>
    </row>
    <row r="70" spans="1:7" ht="12.95" customHeight="1">
      <c r="A70" s="47"/>
      <c r="B70" s="39" t="s">
        <v>97</v>
      </c>
      <c r="C70" s="49" t="s">
        <v>12</v>
      </c>
      <c r="D70" s="10">
        <v>0</v>
      </c>
      <c r="E70" s="50">
        <v>0</v>
      </c>
      <c r="F70" s="51">
        <f>E70*D70</f>
        <v>0</v>
      </c>
      <c r="G70" s="30"/>
    </row>
    <row r="71" spans="1:7" ht="12.95" customHeight="1">
      <c r="A71" s="38"/>
      <c r="B71" s="48"/>
      <c r="C71" s="48"/>
      <c r="D71" s="10"/>
      <c r="E71" s="50"/>
      <c r="F71" s="89"/>
      <c r="G71" s="30"/>
    </row>
    <row r="72" spans="1:7">
      <c r="A72" s="38"/>
      <c r="B72" s="39"/>
      <c r="C72" s="49"/>
      <c r="D72" s="10"/>
      <c r="E72" s="50"/>
      <c r="F72" s="90"/>
      <c r="G72" s="30"/>
    </row>
    <row r="73" spans="1:7" ht="15.6" customHeight="1">
      <c r="A73" s="38"/>
      <c r="B73" s="39"/>
      <c r="C73" s="49"/>
      <c r="D73" s="15"/>
      <c r="E73" s="72" t="s">
        <v>98</v>
      </c>
      <c r="F73" s="91">
        <f>F2+F7+F23+F34+F41+F59+F69</f>
        <v>0</v>
      </c>
      <c r="G73" s="30"/>
    </row>
    <row r="74" spans="1:7" ht="15.6" customHeight="1">
      <c r="A74" s="38"/>
      <c r="B74" s="39"/>
      <c r="C74" s="49"/>
      <c r="D74" s="15"/>
      <c r="E74" s="72" t="s">
        <v>99</v>
      </c>
      <c r="F74" s="91">
        <f>F75-F73</f>
        <v>0</v>
      </c>
      <c r="G74" s="30"/>
    </row>
    <row r="75" spans="1:7" ht="15.6" customHeight="1">
      <c r="A75" s="38"/>
      <c r="B75" s="39"/>
      <c r="C75" s="49"/>
      <c r="D75" s="15"/>
      <c r="E75" s="72" t="s">
        <v>100</v>
      </c>
      <c r="F75" s="91">
        <f>F73*1.2</f>
        <v>0</v>
      </c>
      <c r="G75" s="30"/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6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2 - BATIMENT  20
&amp;RREMPLACEMENT DES EQUIPEMENT SSI</oddHeader>
    <oddFooter>&amp;LInd A
Le &amp;D&amp;R&amp;P sur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52"/>
  <dimension ref="A1:A33"/>
  <sheetViews>
    <sheetView view="pageBreakPreview" topLeftCell="A3" zoomScale="60" zoomScaleNormal="100" workbookViewId="0">
      <selection activeCell="A14" sqref="A14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141</v>
      </c>
    </row>
    <row r="10" spans="1:1">
      <c r="A10" s="30"/>
    </row>
    <row r="11" spans="1:1" ht="24.95" customHeight="1">
      <c r="A11" s="76" t="s">
        <v>150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8" orientation="portrait" r:id="rId1"/>
  <rowBreaks count="1" manualBreakCount="1">
    <brk id="67" max="16383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53">
    <pageSetUpPr fitToPage="1"/>
  </sheetPr>
  <dimension ref="A1:G75"/>
  <sheetViews>
    <sheetView view="pageBreakPreview" topLeftCell="A46" zoomScale="55" zoomScaleNormal="100" zoomScaleSheetLayoutView="55" workbookViewId="0">
      <selection activeCell="D38" sqref="D38"/>
    </sheetView>
  </sheetViews>
  <sheetFormatPr baseColWidth="10" defaultColWidth="11.42578125" defaultRowHeight="12.75"/>
  <cols>
    <col min="1" max="1" width="9.5703125" style="4" customWidth="1"/>
    <col min="2" max="2" width="71.7109375" style="5" bestFit="1" customWidth="1"/>
    <col min="3" max="3" width="5.7109375" style="7" customWidth="1"/>
    <col min="4" max="4" width="13.140625" style="7" customWidth="1"/>
    <col min="5" max="5" width="12.85546875" style="9" bestFit="1" customWidth="1"/>
    <col min="6" max="6" width="18" style="21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7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77"/>
    </row>
    <row r="2" spans="1:7" ht="20.100000000000001" customHeight="1">
      <c r="A2" s="43">
        <v>1</v>
      </c>
      <c r="B2" s="44" t="s">
        <v>9</v>
      </c>
      <c r="C2" s="44"/>
      <c r="D2" s="12"/>
      <c r="E2" s="45"/>
      <c r="F2" s="78">
        <f>F3+F4+F5</f>
        <v>0</v>
      </c>
      <c r="G2" s="79"/>
    </row>
    <row r="3" spans="1:7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80"/>
    </row>
    <row r="4" spans="1:7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80"/>
    </row>
    <row r="5" spans="1:7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80"/>
    </row>
    <row r="6" spans="1:7" ht="12.95" customHeight="1">
      <c r="A6" s="38"/>
      <c r="B6" s="52"/>
      <c r="C6" s="49"/>
      <c r="D6" s="10"/>
      <c r="E6" s="50"/>
      <c r="F6" s="81"/>
      <c r="G6" s="80"/>
    </row>
    <row r="7" spans="1:7" ht="15.6" customHeight="1">
      <c r="A7" s="43">
        <v>2</v>
      </c>
      <c r="B7" s="44" t="s">
        <v>17</v>
      </c>
      <c r="C7" s="44"/>
      <c r="D7" s="12"/>
      <c r="E7" s="45"/>
      <c r="F7" s="78">
        <f>F8+F10+F18</f>
        <v>0</v>
      </c>
      <c r="G7" s="79"/>
    </row>
    <row r="8" spans="1:7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51">
        <f>E8*D8</f>
        <v>0</v>
      </c>
      <c r="G8" s="80"/>
    </row>
    <row r="9" spans="1:7" ht="12.95" customHeight="1">
      <c r="A9" s="54"/>
      <c r="B9" s="55"/>
      <c r="C9" s="49"/>
      <c r="D9" s="10"/>
      <c r="E9" s="50"/>
      <c r="F9" s="51"/>
      <c r="G9" s="77"/>
    </row>
    <row r="10" spans="1:7" ht="12.95" customHeight="1">
      <c r="A10" s="47" t="s">
        <v>20</v>
      </c>
      <c r="B10" s="56" t="s">
        <v>21</v>
      </c>
      <c r="C10" s="39"/>
      <c r="D10" s="6"/>
      <c r="E10" s="39"/>
      <c r="F10" s="82">
        <f>SUM(F11:F16)</f>
        <v>0</v>
      </c>
      <c r="G10" s="77"/>
    </row>
    <row r="11" spans="1:7" ht="12.95" customHeight="1">
      <c r="A11" s="125" t="s">
        <v>22</v>
      </c>
      <c r="B11" s="39" t="s">
        <v>23</v>
      </c>
      <c r="C11" s="58" t="s">
        <v>12</v>
      </c>
      <c r="D11" s="10">
        <v>1</v>
      </c>
      <c r="E11" s="50">
        <v>0</v>
      </c>
      <c r="F11" s="51">
        <f t="shared" ref="F11:F16" si="0">E11*D11</f>
        <v>0</v>
      </c>
      <c r="G11" s="80"/>
    </row>
    <row r="12" spans="1:7" ht="12.95" customHeight="1">
      <c r="A12" s="126"/>
      <c r="B12" s="39" t="s">
        <v>24</v>
      </c>
      <c r="C12" s="58" t="s">
        <v>12</v>
      </c>
      <c r="D12" s="10">
        <v>0</v>
      </c>
      <c r="E12" s="50">
        <v>0</v>
      </c>
      <c r="F12" s="51">
        <f t="shared" si="0"/>
        <v>0</v>
      </c>
      <c r="G12" s="77"/>
    </row>
    <row r="13" spans="1:7" ht="12.95" customHeight="1">
      <c r="A13" s="126"/>
      <c r="B13" s="39" t="s">
        <v>25</v>
      </c>
      <c r="C13" s="58" t="s">
        <v>12</v>
      </c>
      <c r="D13" s="10">
        <v>0</v>
      </c>
      <c r="E13" s="50">
        <v>0</v>
      </c>
      <c r="F13" s="51">
        <f t="shared" si="0"/>
        <v>0</v>
      </c>
      <c r="G13" s="77"/>
    </row>
    <row r="14" spans="1:7" ht="12" customHeight="1">
      <c r="A14" s="127"/>
      <c r="B14" s="39" t="s">
        <v>26</v>
      </c>
      <c r="C14" s="58" t="s">
        <v>12</v>
      </c>
      <c r="D14" s="10">
        <v>1</v>
      </c>
      <c r="E14" s="50">
        <v>0</v>
      </c>
      <c r="F14" s="51">
        <f t="shared" si="0"/>
        <v>0</v>
      </c>
      <c r="G14" s="77"/>
    </row>
    <row r="15" spans="1:7" ht="12.95" customHeight="1">
      <c r="A15" s="38" t="s">
        <v>28</v>
      </c>
      <c r="B15" s="39" t="s">
        <v>29</v>
      </c>
      <c r="C15" s="58" t="s">
        <v>12</v>
      </c>
      <c r="D15" s="10">
        <v>1</v>
      </c>
      <c r="E15" s="50">
        <v>0</v>
      </c>
      <c r="F15" s="51">
        <f t="shared" si="0"/>
        <v>0</v>
      </c>
      <c r="G15" s="71"/>
    </row>
    <row r="16" spans="1:7" ht="12.95" customHeight="1">
      <c r="A16" s="38" t="s">
        <v>30</v>
      </c>
      <c r="B16" s="39" t="s">
        <v>31</v>
      </c>
      <c r="C16" s="58" t="s">
        <v>12</v>
      </c>
      <c r="D16" s="10">
        <v>1</v>
      </c>
      <c r="E16" s="50">
        <v>0</v>
      </c>
      <c r="F16" s="51">
        <f t="shared" si="0"/>
        <v>0</v>
      </c>
      <c r="G16" s="71"/>
    </row>
    <row r="17" spans="1:7" ht="12.95" customHeight="1">
      <c r="A17" s="47"/>
      <c r="B17" s="39"/>
      <c r="C17" s="58"/>
      <c r="D17" s="10"/>
      <c r="E17" s="50"/>
      <c r="F17" s="51"/>
      <c r="G17" s="80"/>
    </row>
    <row r="18" spans="1:7" ht="12.95" customHeight="1">
      <c r="A18" s="47" t="s">
        <v>32</v>
      </c>
      <c r="B18" s="48" t="s">
        <v>33</v>
      </c>
      <c r="C18" s="60"/>
      <c r="D18" s="13"/>
      <c r="E18" s="61"/>
      <c r="F18" s="82">
        <f>SUM(F19:F21)</f>
        <v>0</v>
      </c>
      <c r="G18" s="80"/>
    </row>
    <row r="19" spans="1:7" ht="12.95" customHeight="1">
      <c r="A19" s="54"/>
      <c r="B19" s="39" t="s">
        <v>34</v>
      </c>
      <c r="C19" s="49" t="s">
        <v>35</v>
      </c>
      <c r="D19" s="10"/>
      <c r="E19" s="50"/>
      <c r="F19" s="51"/>
      <c r="G19" s="77"/>
    </row>
    <row r="20" spans="1:7" ht="12.95" customHeight="1">
      <c r="A20" s="54"/>
      <c r="B20" s="62" t="s">
        <v>36</v>
      </c>
      <c r="C20" s="49" t="s">
        <v>12</v>
      </c>
      <c r="D20" s="10">
        <v>1</v>
      </c>
      <c r="E20" s="50">
        <v>0</v>
      </c>
      <c r="F20" s="51">
        <f>E20*D20</f>
        <v>0</v>
      </c>
      <c r="G20" s="77"/>
    </row>
    <row r="21" spans="1:7" ht="12.95" customHeight="1">
      <c r="A21" s="38"/>
      <c r="B21" s="62" t="s">
        <v>37</v>
      </c>
      <c r="C21" s="49" t="s">
        <v>12</v>
      </c>
      <c r="D21" s="10">
        <v>0</v>
      </c>
      <c r="E21" s="50">
        <v>0</v>
      </c>
      <c r="F21" s="51">
        <f>E21*D21</f>
        <v>0</v>
      </c>
      <c r="G21" s="77"/>
    </row>
    <row r="22" spans="1:7" ht="12.95" customHeight="1">
      <c r="A22" s="38"/>
      <c r="B22" s="62"/>
      <c r="C22" s="49"/>
      <c r="D22" s="10"/>
      <c r="E22" s="50"/>
      <c r="F22" s="51"/>
      <c r="G22" s="71"/>
    </row>
    <row r="23" spans="1:7" ht="15.6" customHeight="1">
      <c r="A23" s="63">
        <v>3</v>
      </c>
      <c r="B23" s="64" t="s">
        <v>38</v>
      </c>
      <c r="C23" s="64"/>
      <c r="D23" s="14"/>
      <c r="E23" s="50"/>
      <c r="F23" s="83">
        <f>F24+F31</f>
        <v>0</v>
      </c>
      <c r="G23" s="71"/>
    </row>
    <row r="24" spans="1:7" ht="26.1" customHeight="1">
      <c r="A24" s="47" t="s">
        <v>39</v>
      </c>
      <c r="B24" s="56" t="s">
        <v>40</v>
      </c>
      <c r="C24" s="49"/>
      <c r="D24" s="10"/>
      <c r="E24" s="50"/>
      <c r="F24" s="82">
        <f>SUM(F25:F29)</f>
        <v>0</v>
      </c>
      <c r="G24" s="84"/>
    </row>
    <row r="25" spans="1:7" ht="12.95" customHeight="1">
      <c r="A25" s="38" t="s">
        <v>41</v>
      </c>
      <c r="B25" s="62" t="s">
        <v>42</v>
      </c>
      <c r="C25" s="58" t="s">
        <v>12</v>
      </c>
      <c r="D25" s="10">
        <v>0</v>
      </c>
      <c r="E25" s="50">
        <v>0</v>
      </c>
      <c r="F25" s="51">
        <f>D25*E25</f>
        <v>0</v>
      </c>
      <c r="G25" s="85"/>
    </row>
    <row r="26" spans="1:7" ht="12.95" customHeight="1">
      <c r="A26" s="38" t="s">
        <v>43</v>
      </c>
      <c r="B26" s="62" t="s">
        <v>44</v>
      </c>
      <c r="C26" s="58" t="s">
        <v>12</v>
      </c>
      <c r="D26" s="10">
        <v>1</v>
      </c>
      <c r="E26" s="50">
        <v>0</v>
      </c>
      <c r="F26" s="51">
        <f>D26*E26</f>
        <v>0</v>
      </c>
      <c r="G26" s="85"/>
    </row>
    <row r="27" spans="1:7" ht="12.95" customHeight="1">
      <c r="A27" s="38" t="s">
        <v>45</v>
      </c>
      <c r="B27" s="62" t="s">
        <v>46</v>
      </c>
      <c r="C27" s="58" t="s">
        <v>12</v>
      </c>
      <c r="D27" s="10">
        <v>1</v>
      </c>
      <c r="E27" s="50">
        <v>0</v>
      </c>
      <c r="F27" s="51">
        <f>D27*E27</f>
        <v>0</v>
      </c>
      <c r="G27" s="85"/>
    </row>
    <row r="28" spans="1:7" ht="12.95" customHeight="1">
      <c r="A28" s="38" t="s">
        <v>47</v>
      </c>
      <c r="B28" s="62" t="s">
        <v>48</v>
      </c>
      <c r="C28" s="58" t="s">
        <v>12</v>
      </c>
      <c r="D28" s="10">
        <v>1</v>
      </c>
      <c r="E28" s="50">
        <v>0</v>
      </c>
      <c r="F28" s="51">
        <f>D28*E28</f>
        <v>0</v>
      </c>
      <c r="G28" s="85"/>
    </row>
    <row r="29" spans="1:7" ht="12.95" customHeight="1">
      <c r="A29" s="38" t="s">
        <v>49</v>
      </c>
      <c r="B29" s="62" t="s">
        <v>50</v>
      </c>
      <c r="C29" s="58" t="s">
        <v>5</v>
      </c>
      <c r="D29" s="10">
        <v>0</v>
      </c>
      <c r="E29" s="50">
        <v>0</v>
      </c>
      <c r="F29" s="51">
        <f>D29*E29</f>
        <v>0</v>
      </c>
      <c r="G29" s="85"/>
    </row>
    <row r="30" spans="1:7" ht="12.95" customHeight="1">
      <c r="A30" s="38"/>
      <c r="B30" s="62"/>
      <c r="C30" s="58"/>
      <c r="D30" s="10"/>
      <c r="E30" s="50"/>
      <c r="F30" s="51"/>
      <c r="G30" s="85"/>
    </row>
    <row r="31" spans="1:7" ht="12.95" customHeight="1">
      <c r="A31" s="47" t="s">
        <v>51</v>
      </c>
      <c r="B31" s="56" t="s">
        <v>52</v>
      </c>
      <c r="C31" s="49"/>
      <c r="D31" s="10"/>
      <c r="E31" s="50"/>
      <c r="F31" s="82">
        <f>F32</f>
        <v>0</v>
      </c>
      <c r="G31" s="85"/>
    </row>
    <row r="32" spans="1:7" ht="12.95" customHeight="1">
      <c r="A32" s="38"/>
      <c r="B32" s="39" t="s">
        <v>53</v>
      </c>
      <c r="C32" s="58" t="s">
        <v>54</v>
      </c>
      <c r="D32" s="10">
        <v>1</v>
      </c>
      <c r="E32" s="50">
        <v>0</v>
      </c>
      <c r="F32" s="51">
        <f>D32*E32</f>
        <v>0</v>
      </c>
      <c r="G32" s="85"/>
    </row>
    <row r="33" spans="1:7" ht="15.6" customHeight="1">
      <c r="A33" s="38"/>
      <c r="B33" s="66"/>
      <c r="C33" s="58"/>
      <c r="D33" s="10"/>
      <c r="E33" s="50"/>
      <c r="F33" s="81"/>
      <c r="G33" s="86"/>
    </row>
    <row r="34" spans="1:7" ht="15.6" customHeight="1">
      <c r="A34" s="43">
        <v>4</v>
      </c>
      <c r="B34" s="44" t="s">
        <v>55</v>
      </c>
      <c r="C34" s="44"/>
      <c r="D34" s="12"/>
      <c r="E34" s="45"/>
      <c r="F34" s="83">
        <f>F35</f>
        <v>0</v>
      </c>
      <c r="G34" s="87"/>
    </row>
    <row r="35" spans="1:7" ht="12.95" customHeight="1">
      <c r="A35" s="47" t="s">
        <v>56</v>
      </c>
      <c r="B35" s="48" t="s">
        <v>57</v>
      </c>
      <c r="C35" s="60"/>
      <c r="D35" s="13"/>
      <c r="E35" s="61"/>
      <c r="F35" s="82">
        <f>SUM(F36:F39)</f>
        <v>0</v>
      </c>
      <c r="G35" s="71"/>
    </row>
    <row r="36" spans="1:7" ht="12.95" customHeight="1">
      <c r="A36" s="88" t="s">
        <v>103</v>
      </c>
      <c r="B36" s="62" t="s">
        <v>104</v>
      </c>
      <c r="C36" s="49" t="s">
        <v>12</v>
      </c>
      <c r="D36" s="10">
        <v>0</v>
      </c>
      <c r="E36" s="50">
        <v>0</v>
      </c>
      <c r="F36" s="51">
        <f>E36*D36</f>
        <v>0</v>
      </c>
      <c r="G36" s="71"/>
    </row>
    <row r="37" spans="1:7" ht="12.95" customHeight="1">
      <c r="A37" s="88" t="s">
        <v>105</v>
      </c>
      <c r="B37" s="39" t="s">
        <v>106</v>
      </c>
      <c r="C37" s="49" t="s">
        <v>5</v>
      </c>
      <c r="D37" s="10">
        <v>0</v>
      </c>
      <c r="E37" s="50">
        <v>0</v>
      </c>
      <c r="F37" s="51">
        <f>E37*D37</f>
        <v>0</v>
      </c>
      <c r="G37" s="71"/>
    </row>
    <row r="38" spans="1:7" ht="12.95" customHeight="1">
      <c r="A38" s="88" t="s">
        <v>107</v>
      </c>
      <c r="B38" s="62" t="s">
        <v>108</v>
      </c>
      <c r="C38" s="49" t="s">
        <v>5</v>
      </c>
      <c r="D38" s="10">
        <v>0</v>
      </c>
      <c r="E38" s="50">
        <v>0</v>
      </c>
      <c r="F38" s="51">
        <f>E38*D38</f>
        <v>0</v>
      </c>
      <c r="G38" s="71"/>
    </row>
    <row r="39" spans="1:7" ht="12.95" customHeight="1">
      <c r="A39" s="88" t="s">
        <v>109</v>
      </c>
      <c r="B39" s="62" t="s">
        <v>110</v>
      </c>
      <c r="C39" s="58" t="s">
        <v>5</v>
      </c>
      <c r="D39" s="10">
        <v>8</v>
      </c>
      <c r="E39" s="50">
        <v>0</v>
      </c>
      <c r="F39" s="51">
        <f>E39*D39</f>
        <v>0</v>
      </c>
      <c r="G39" s="71"/>
    </row>
    <row r="40" spans="1:7" ht="12.95" customHeight="1">
      <c r="A40" s="47"/>
      <c r="B40" s="62"/>
      <c r="C40" s="58"/>
      <c r="D40" s="10"/>
      <c r="E40" s="50"/>
      <c r="F40" s="51"/>
      <c r="G40" s="71"/>
    </row>
    <row r="41" spans="1:7" ht="15.6" customHeight="1">
      <c r="A41" s="43">
        <v>5</v>
      </c>
      <c r="B41" s="44" t="s">
        <v>72</v>
      </c>
      <c r="C41" s="44"/>
      <c r="D41" s="12"/>
      <c r="E41" s="45"/>
      <c r="F41" s="78">
        <f>F42+F48+F52</f>
        <v>0</v>
      </c>
      <c r="G41" s="71"/>
    </row>
    <row r="42" spans="1:7" ht="12.95" customHeight="1">
      <c r="A42" s="47" t="s">
        <v>73</v>
      </c>
      <c r="B42" s="48" t="s">
        <v>74</v>
      </c>
      <c r="C42" s="60"/>
      <c r="D42" s="13"/>
      <c r="E42" s="61"/>
      <c r="F42" s="82">
        <f>SUM(F43:F46)</f>
        <v>0</v>
      </c>
      <c r="G42" s="71"/>
    </row>
    <row r="43" spans="1:7" ht="12.95" customHeight="1">
      <c r="A43" s="47"/>
      <c r="B43" s="62" t="s">
        <v>75</v>
      </c>
      <c r="C43" s="49" t="s">
        <v>12</v>
      </c>
      <c r="D43" s="10">
        <v>1</v>
      </c>
      <c r="E43" s="50">
        <v>0</v>
      </c>
      <c r="F43" s="51">
        <f>E43*D43</f>
        <v>0</v>
      </c>
      <c r="G43" s="30"/>
    </row>
    <row r="44" spans="1:7" ht="12.95" customHeight="1">
      <c r="A44" s="38"/>
      <c r="B44" s="39" t="s">
        <v>76</v>
      </c>
      <c r="C44" s="49" t="s">
        <v>12</v>
      </c>
      <c r="D44" s="10">
        <v>1</v>
      </c>
      <c r="E44" s="50">
        <v>0</v>
      </c>
      <c r="F44" s="51">
        <f>E44*D44</f>
        <v>0</v>
      </c>
      <c r="G44" s="30"/>
    </row>
    <row r="45" spans="1:7" ht="12.95" customHeight="1">
      <c r="A45" s="38"/>
      <c r="B45" s="39" t="s">
        <v>77</v>
      </c>
      <c r="C45" s="49" t="s">
        <v>5</v>
      </c>
      <c r="D45" s="10">
        <v>1</v>
      </c>
      <c r="E45" s="50">
        <v>0</v>
      </c>
      <c r="F45" s="51">
        <f>E45*D45</f>
        <v>0</v>
      </c>
      <c r="G45" s="30"/>
    </row>
    <row r="46" spans="1:7" ht="12.95" customHeight="1">
      <c r="A46" s="38"/>
      <c r="B46" s="39" t="s">
        <v>78</v>
      </c>
      <c r="C46" s="49" t="s">
        <v>12</v>
      </c>
      <c r="D46" s="10">
        <v>1</v>
      </c>
      <c r="E46" s="50">
        <v>0</v>
      </c>
      <c r="F46" s="51">
        <f>E46*D46</f>
        <v>0</v>
      </c>
      <c r="G46" s="30"/>
    </row>
    <row r="47" spans="1:7" ht="12.95" customHeight="1">
      <c r="A47" s="38"/>
      <c r="B47" s="39"/>
      <c r="C47" s="49"/>
      <c r="D47" s="10"/>
      <c r="E47" s="50"/>
      <c r="F47" s="51"/>
      <c r="G47" s="30"/>
    </row>
    <row r="48" spans="1:7" ht="12.95" customHeight="1">
      <c r="A48" s="47" t="s">
        <v>79</v>
      </c>
      <c r="B48" s="48" t="s">
        <v>80</v>
      </c>
      <c r="C48" s="60"/>
      <c r="D48" s="13"/>
      <c r="E48" s="61"/>
      <c r="F48" s="82">
        <f>F49+F50</f>
        <v>0</v>
      </c>
      <c r="G48" s="30"/>
    </row>
    <row r="49" spans="1:7" ht="12.95" customHeight="1">
      <c r="A49" s="47"/>
      <c r="B49" s="62" t="s">
        <v>81</v>
      </c>
      <c r="C49" s="49" t="s">
        <v>12</v>
      </c>
      <c r="D49" s="10">
        <v>0</v>
      </c>
      <c r="E49" s="50">
        <v>0</v>
      </c>
      <c r="F49" s="51">
        <f>E49*D49</f>
        <v>0</v>
      </c>
      <c r="G49" s="30"/>
    </row>
    <row r="50" spans="1:7" ht="12.95" customHeight="1">
      <c r="A50" s="38"/>
      <c r="B50" s="39" t="s">
        <v>82</v>
      </c>
      <c r="C50" s="49" t="s">
        <v>12</v>
      </c>
      <c r="D50" s="10">
        <v>0</v>
      </c>
      <c r="E50" s="50">
        <v>0</v>
      </c>
      <c r="F50" s="51">
        <f>E50*D50</f>
        <v>0</v>
      </c>
      <c r="G50" s="30"/>
    </row>
    <row r="51" spans="1:7" ht="12.95" customHeight="1">
      <c r="A51" s="38"/>
      <c r="B51" s="39"/>
      <c r="C51" s="49"/>
      <c r="D51" s="10"/>
      <c r="E51" s="50"/>
      <c r="F51" s="51"/>
      <c r="G51" s="30"/>
    </row>
    <row r="52" spans="1:7" ht="12.95" customHeight="1">
      <c r="A52" s="47" t="s">
        <v>83</v>
      </c>
      <c r="B52" s="48" t="s">
        <v>84</v>
      </c>
      <c r="C52" s="60"/>
      <c r="D52" s="13"/>
      <c r="E52" s="61"/>
      <c r="F52" s="82">
        <f>SUM(F53:F57)</f>
        <v>0</v>
      </c>
      <c r="G52" s="30"/>
    </row>
    <row r="53" spans="1:7" ht="12.95" customHeight="1">
      <c r="A53" s="47"/>
      <c r="B53" s="62" t="s">
        <v>85</v>
      </c>
      <c r="C53" s="49" t="s">
        <v>12</v>
      </c>
      <c r="D53" s="10">
        <v>0</v>
      </c>
      <c r="E53" s="50">
        <v>0</v>
      </c>
      <c r="F53" s="51">
        <f>E53*D53</f>
        <v>0</v>
      </c>
      <c r="G53" s="30"/>
    </row>
    <row r="54" spans="1:7" ht="12.95" customHeight="1">
      <c r="A54" s="38"/>
      <c r="B54" s="39" t="s">
        <v>86</v>
      </c>
      <c r="C54" s="49" t="s">
        <v>12</v>
      </c>
      <c r="D54" s="10">
        <v>0</v>
      </c>
      <c r="E54" s="50">
        <v>0</v>
      </c>
      <c r="F54" s="51">
        <f>E54*D54</f>
        <v>0</v>
      </c>
      <c r="G54" s="30"/>
    </row>
    <row r="55" spans="1:7" ht="12.95" customHeight="1">
      <c r="A55" s="38"/>
      <c r="B55" s="39" t="s">
        <v>76</v>
      </c>
      <c r="C55" s="49" t="s">
        <v>12</v>
      </c>
      <c r="D55" s="10">
        <v>0</v>
      </c>
      <c r="E55" s="50">
        <v>0</v>
      </c>
      <c r="F55" s="51">
        <f>E55*D55</f>
        <v>0</v>
      </c>
      <c r="G55" s="30"/>
    </row>
    <row r="56" spans="1:7" ht="12.95" customHeight="1">
      <c r="A56" s="38"/>
      <c r="B56" s="39" t="s">
        <v>77</v>
      </c>
      <c r="C56" s="49" t="s">
        <v>5</v>
      </c>
      <c r="D56" s="10">
        <v>0</v>
      </c>
      <c r="E56" s="50">
        <v>0</v>
      </c>
      <c r="F56" s="51">
        <f>E56*D56</f>
        <v>0</v>
      </c>
      <c r="G56" s="30"/>
    </row>
    <row r="57" spans="1:7" ht="12.95" customHeight="1">
      <c r="A57" s="38"/>
      <c r="B57" s="39" t="s">
        <v>78</v>
      </c>
      <c r="C57" s="49" t="s">
        <v>12</v>
      </c>
      <c r="D57" s="10">
        <v>0</v>
      </c>
      <c r="E57" s="50">
        <v>0</v>
      </c>
      <c r="F57" s="51">
        <f>E57*D57</f>
        <v>0</v>
      </c>
      <c r="G57" s="30"/>
    </row>
    <row r="58" spans="1:7" ht="12.95" customHeight="1">
      <c r="A58" s="47"/>
      <c r="B58" s="62"/>
      <c r="C58" s="58"/>
      <c r="D58" s="10"/>
      <c r="E58" s="50"/>
      <c r="F58" s="51"/>
      <c r="G58" s="30"/>
    </row>
    <row r="59" spans="1:7" ht="15.6" customHeight="1">
      <c r="A59" s="43">
        <v>6</v>
      </c>
      <c r="B59" s="44" t="s">
        <v>87</v>
      </c>
      <c r="C59" s="58"/>
      <c r="D59" s="10"/>
      <c r="E59" s="50"/>
      <c r="F59" s="78">
        <f>SUM(F60:F67)</f>
        <v>0</v>
      </c>
      <c r="G59" s="30"/>
    </row>
    <row r="60" spans="1:7" ht="12.95" customHeight="1">
      <c r="A60" s="47"/>
      <c r="B60" s="62" t="s">
        <v>111</v>
      </c>
      <c r="C60" s="58" t="s">
        <v>12</v>
      </c>
      <c r="D60" s="10">
        <v>1</v>
      </c>
      <c r="E60" s="50">
        <v>0</v>
      </c>
      <c r="F60" s="51">
        <f t="shared" ref="F60:F67" si="1">D60*E60</f>
        <v>0</v>
      </c>
      <c r="G60" s="30"/>
    </row>
    <row r="61" spans="1:7" ht="12.95" customHeight="1">
      <c r="A61" s="47"/>
      <c r="B61" s="62" t="s">
        <v>89</v>
      </c>
      <c r="C61" s="58" t="s">
        <v>12</v>
      </c>
      <c r="D61" s="10">
        <v>1</v>
      </c>
      <c r="E61" s="50">
        <v>0</v>
      </c>
      <c r="F61" s="51">
        <f t="shared" si="1"/>
        <v>0</v>
      </c>
      <c r="G61" s="30"/>
    </row>
    <row r="62" spans="1:7" ht="12.95" customHeight="1">
      <c r="A62" s="47"/>
      <c r="B62" s="62" t="s">
        <v>90</v>
      </c>
      <c r="C62" s="58" t="s">
        <v>12</v>
      </c>
      <c r="D62" s="10">
        <v>1</v>
      </c>
      <c r="E62" s="50">
        <v>0</v>
      </c>
      <c r="F62" s="51">
        <f t="shared" si="1"/>
        <v>0</v>
      </c>
      <c r="G62" s="30"/>
    </row>
    <row r="63" spans="1:7" ht="12.95" customHeight="1">
      <c r="A63" s="38"/>
      <c r="B63" s="39" t="s">
        <v>91</v>
      </c>
      <c r="C63" s="58" t="s">
        <v>12</v>
      </c>
      <c r="D63" s="10">
        <v>1</v>
      </c>
      <c r="E63" s="50">
        <v>0</v>
      </c>
      <c r="F63" s="51">
        <f t="shared" si="1"/>
        <v>0</v>
      </c>
      <c r="G63" s="30"/>
    </row>
    <row r="64" spans="1:7" ht="12.95" customHeight="1">
      <c r="A64" s="38"/>
      <c r="B64" s="39" t="s">
        <v>92</v>
      </c>
      <c r="C64" s="58" t="s">
        <v>12</v>
      </c>
      <c r="D64" s="10">
        <v>0</v>
      </c>
      <c r="E64" s="50">
        <v>0</v>
      </c>
      <c r="F64" s="51">
        <f t="shared" si="1"/>
        <v>0</v>
      </c>
      <c r="G64" s="30"/>
    </row>
    <row r="65" spans="1:7" ht="12.95" customHeight="1">
      <c r="A65" s="38"/>
      <c r="B65" s="39" t="s">
        <v>93</v>
      </c>
      <c r="C65" s="58" t="s">
        <v>12</v>
      </c>
      <c r="D65" s="10">
        <v>1</v>
      </c>
      <c r="E65" s="50">
        <v>0</v>
      </c>
      <c r="F65" s="51">
        <f t="shared" si="1"/>
        <v>0</v>
      </c>
      <c r="G65" s="30"/>
    </row>
    <row r="66" spans="1:7" ht="12.95" customHeight="1">
      <c r="A66" s="38"/>
      <c r="B66" s="39" t="s">
        <v>94</v>
      </c>
      <c r="C66" s="58" t="s">
        <v>12</v>
      </c>
      <c r="D66" s="10">
        <v>1</v>
      </c>
      <c r="E66" s="50">
        <v>0</v>
      </c>
      <c r="F66" s="51">
        <f t="shared" si="1"/>
        <v>0</v>
      </c>
      <c r="G66" s="30"/>
    </row>
    <row r="67" spans="1:7" ht="12.95" customHeight="1">
      <c r="A67" s="38"/>
      <c r="B67" s="39" t="s">
        <v>112</v>
      </c>
      <c r="C67" s="49" t="s">
        <v>12</v>
      </c>
      <c r="D67" s="10">
        <v>1</v>
      </c>
      <c r="E67" s="50">
        <v>0</v>
      </c>
      <c r="F67" s="51">
        <f t="shared" si="1"/>
        <v>0</v>
      </c>
      <c r="G67" s="30"/>
    </row>
    <row r="68" spans="1:7" ht="12.95" customHeight="1">
      <c r="A68" s="38"/>
      <c r="B68" s="39"/>
      <c r="C68" s="49"/>
      <c r="D68" s="10"/>
      <c r="E68" s="50"/>
      <c r="F68" s="51"/>
      <c r="G68" s="30"/>
    </row>
    <row r="69" spans="1:7" ht="15.6" customHeight="1">
      <c r="A69" s="43">
        <v>7</v>
      </c>
      <c r="B69" s="44" t="s">
        <v>96</v>
      </c>
      <c r="C69" s="44"/>
      <c r="D69" s="12"/>
      <c r="E69" s="45"/>
      <c r="F69" s="78">
        <f>F70</f>
        <v>0</v>
      </c>
      <c r="G69" s="30"/>
    </row>
    <row r="70" spans="1:7" ht="12.95" customHeight="1">
      <c r="A70" s="47"/>
      <c r="B70" s="39" t="s">
        <v>97</v>
      </c>
      <c r="C70" s="49" t="s">
        <v>12</v>
      </c>
      <c r="D70" s="10">
        <v>0</v>
      </c>
      <c r="E70" s="50">
        <v>0</v>
      </c>
      <c r="F70" s="51">
        <f>E70*D70</f>
        <v>0</v>
      </c>
      <c r="G70" s="30"/>
    </row>
    <row r="71" spans="1:7" ht="12.95" customHeight="1">
      <c r="A71" s="38"/>
      <c r="B71" s="48"/>
      <c r="C71" s="48"/>
      <c r="D71" s="10"/>
      <c r="E71" s="50"/>
      <c r="F71" s="89"/>
      <c r="G71" s="30"/>
    </row>
    <row r="72" spans="1:7">
      <c r="A72" s="38"/>
      <c r="B72" s="39"/>
      <c r="C72" s="49"/>
      <c r="D72" s="10"/>
      <c r="E72" s="50"/>
      <c r="F72" s="90"/>
      <c r="G72" s="30"/>
    </row>
    <row r="73" spans="1:7" ht="15.6" customHeight="1">
      <c r="A73" s="38"/>
      <c r="B73" s="39"/>
      <c r="C73" s="49"/>
      <c r="D73" s="15"/>
      <c r="E73" s="72" t="s">
        <v>98</v>
      </c>
      <c r="F73" s="91">
        <f>F2+F7+F23+F34+F41+F59+F69</f>
        <v>0</v>
      </c>
      <c r="G73" s="30"/>
    </row>
    <row r="74" spans="1:7" ht="15.6" customHeight="1">
      <c r="A74" s="38"/>
      <c r="B74" s="39"/>
      <c r="C74" s="49"/>
      <c r="D74" s="15"/>
      <c r="E74" s="72" t="s">
        <v>99</v>
      </c>
      <c r="F74" s="91">
        <f>F75-F73</f>
        <v>0</v>
      </c>
      <c r="G74" s="30"/>
    </row>
    <row r="75" spans="1:7" ht="15.6" customHeight="1">
      <c r="A75" s="38"/>
      <c r="B75" s="39"/>
      <c r="C75" s="49"/>
      <c r="D75" s="15"/>
      <c r="E75" s="72" t="s">
        <v>100</v>
      </c>
      <c r="F75" s="91">
        <f>F73*1.2</f>
        <v>0</v>
      </c>
      <c r="G75" s="30"/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6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2 - BATIMENT  24
&amp;RREMPLACEMENT DES EQUIPEMENT SSI</oddHeader>
    <oddFooter>&amp;LInd A
Le &amp;D&amp;R&amp;P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7"/>
  <dimension ref="A1:A33"/>
  <sheetViews>
    <sheetView view="pageBreakPreview" topLeftCell="A2" zoomScale="60" zoomScaleNormal="100" workbookViewId="0">
      <selection activeCell="J8" sqref="J8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101</v>
      </c>
    </row>
    <row r="10" spans="1:1">
      <c r="A10" s="30"/>
    </row>
    <row r="11" spans="1:1" ht="24.95" customHeight="1">
      <c r="A11" s="76" t="s">
        <v>102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17" spans="1:1">
      <c r="A17" s="30"/>
    </row>
    <row r="20" spans="1:1" ht="24.95" customHeight="1"/>
    <row r="21" spans="1:1" ht="24.95" customHeight="1"/>
    <row r="22" spans="1:1" ht="24.95" customHeight="1"/>
    <row r="23" spans="1:1" ht="24.95" customHeight="1"/>
    <row r="24" spans="1:1" ht="20.100000000000001" customHeight="1"/>
    <row r="25" spans="1:1" ht="20.100000000000001" customHeight="1"/>
    <row r="27" spans="1:1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80" orientation="portrait" r:id="rId1"/>
  <rowBreaks count="1" manualBreakCount="1">
    <brk id="6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5"/>
  <sheetViews>
    <sheetView view="pageBreakPreview" topLeftCell="A38" zoomScale="115" zoomScaleNormal="100" zoomScaleSheetLayoutView="115" workbookViewId="0">
      <selection activeCell="F73" sqref="F73"/>
    </sheetView>
  </sheetViews>
  <sheetFormatPr baseColWidth="10" defaultColWidth="11.42578125" defaultRowHeight="12.75"/>
  <cols>
    <col min="1" max="1" width="9.5703125" style="4" customWidth="1"/>
    <col min="2" max="2" width="71.7109375" style="5" bestFit="1" customWidth="1"/>
    <col min="3" max="3" width="5.7109375" style="7" customWidth="1"/>
    <col min="4" max="4" width="13.140625" style="7" customWidth="1"/>
    <col min="5" max="5" width="12.85546875" style="9" bestFit="1" customWidth="1"/>
    <col min="6" max="6" width="18" style="21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7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77"/>
    </row>
    <row r="2" spans="1:7" ht="20.100000000000001" customHeight="1">
      <c r="A2" s="43">
        <v>1</v>
      </c>
      <c r="B2" s="44" t="s">
        <v>9</v>
      </c>
      <c r="C2" s="44"/>
      <c r="D2" s="12"/>
      <c r="E2" s="45"/>
      <c r="F2" s="78">
        <f>F3+F4+F5</f>
        <v>0</v>
      </c>
      <c r="G2" s="79"/>
    </row>
    <row r="3" spans="1:7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80"/>
    </row>
    <row r="4" spans="1:7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80"/>
    </row>
    <row r="5" spans="1:7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80"/>
    </row>
    <row r="6" spans="1:7" ht="12.95" customHeight="1">
      <c r="A6" s="38"/>
      <c r="B6" s="52"/>
      <c r="C6" s="49"/>
      <c r="D6" s="10"/>
      <c r="E6" s="50"/>
      <c r="F6" s="81"/>
      <c r="G6" s="80"/>
    </row>
    <row r="7" spans="1:7" ht="15.6" customHeight="1">
      <c r="A7" s="43">
        <v>2</v>
      </c>
      <c r="B7" s="44" t="s">
        <v>17</v>
      </c>
      <c r="C7" s="44"/>
      <c r="D7" s="12"/>
      <c r="E7" s="45"/>
      <c r="F7" s="78">
        <f>F8+F10+F18</f>
        <v>0</v>
      </c>
      <c r="G7" s="79"/>
    </row>
    <row r="8" spans="1:7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51">
        <f>E8*D8</f>
        <v>0</v>
      </c>
      <c r="G8" s="80"/>
    </row>
    <row r="9" spans="1:7" ht="12.95" customHeight="1">
      <c r="A9" s="54"/>
      <c r="B9" s="55"/>
      <c r="C9" s="49"/>
      <c r="D9" s="10"/>
      <c r="E9" s="50"/>
      <c r="F9" s="51"/>
      <c r="G9" s="77"/>
    </row>
    <row r="10" spans="1:7" ht="12.95" customHeight="1">
      <c r="A10" s="47" t="s">
        <v>20</v>
      </c>
      <c r="B10" s="56" t="s">
        <v>21</v>
      </c>
      <c r="C10" s="39"/>
      <c r="D10" s="6"/>
      <c r="E10" s="39"/>
      <c r="F10" s="82">
        <f>SUM(F11:F16)</f>
        <v>0</v>
      </c>
      <c r="G10" s="77"/>
    </row>
    <row r="11" spans="1:7" ht="12.95" customHeight="1">
      <c r="A11" s="125" t="s">
        <v>22</v>
      </c>
      <c r="B11" s="39" t="s">
        <v>23</v>
      </c>
      <c r="C11" s="58" t="s">
        <v>12</v>
      </c>
      <c r="D11" s="10">
        <v>1</v>
      </c>
      <c r="E11" s="50">
        <v>0</v>
      </c>
      <c r="F11" s="51">
        <f t="shared" ref="F11:F16" si="0">E11*D11</f>
        <v>0</v>
      </c>
      <c r="G11" s="80"/>
    </row>
    <row r="12" spans="1:7" ht="12.95" customHeight="1">
      <c r="A12" s="126"/>
      <c r="B12" s="39" t="s">
        <v>24</v>
      </c>
      <c r="C12" s="58" t="s">
        <v>12</v>
      </c>
      <c r="D12" s="10">
        <v>0</v>
      </c>
      <c r="E12" s="50">
        <v>0</v>
      </c>
      <c r="F12" s="51">
        <f t="shared" si="0"/>
        <v>0</v>
      </c>
      <c r="G12" s="77"/>
    </row>
    <row r="13" spans="1:7" ht="12.95" customHeight="1">
      <c r="A13" s="126"/>
      <c r="B13" s="39" t="s">
        <v>25</v>
      </c>
      <c r="C13" s="58" t="s">
        <v>12</v>
      </c>
      <c r="D13" s="10">
        <v>1</v>
      </c>
      <c r="E13" s="50">
        <v>0</v>
      </c>
      <c r="F13" s="51">
        <f t="shared" si="0"/>
        <v>0</v>
      </c>
      <c r="G13" s="77"/>
    </row>
    <row r="14" spans="1:7" ht="12" customHeight="1">
      <c r="A14" s="127"/>
      <c r="B14" s="39" t="s">
        <v>26</v>
      </c>
      <c r="C14" s="58" t="s">
        <v>12</v>
      </c>
      <c r="D14" s="10">
        <v>1</v>
      </c>
      <c r="E14" s="50">
        <v>0</v>
      </c>
      <c r="F14" s="51">
        <f t="shared" si="0"/>
        <v>0</v>
      </c>
      <c r="G14" s="77"/>
    </row>
    <row r="15" spans="1:7" ht="12.95" customHeight="1">
      <c r="A15" s="38" t="s">
        <v>28</v>
      </c>
      <c r="B15" s="39" t="s">
        <v>29</v>
      </c>
      <c r="C15" s="58" t="s">
        <v>12</v>
      </c>
      <c r="D15" s="10">
        <v>1</v>
      </c>
      <c r="E15" s="50">
        <v>0</v>
      </c>
      <c r="F15" s="51">
        <f t="shared" si="0"/>
        <v>0</v>
      </c>
      <c r="G15" s="71"/>
    </row>
    <row r="16" spans="1:7" ht="12.95" customHeight="1">
      <c r="A16" s="38" t="s">
        <v>30</v>
      </c>
      <c r="B16" s="39" t="s">
        <v>31</v>
      </c>
      <c r="C16" s="58" t="s">
        <v>12</v>
      </c>
      <c r="D16" s="10">
        <v>1</v>
      </c>
      <c r="E16" s="50">
        <v>0</v>
      </c>
      <c r="F16" s="51">
        <f t="shared" si="0"/>
        <v>0</v>
      </c>
      <c r="G16" s="71"/>
    </row>
    <row r="17" spans="1:7" ht="12.95" customHeight="1">
      <c r="A17" s="47"/>
      <c r="B17" s="39"/>
      <c r="C17" s="58"/>
      <c r="D17" s="10"/>
      <c r="E17" s="50"/>
      <c r="F17" s="51"/>
      <c r="G17" s="80"/>
    </row>
    <row r="18" spans="1:7" ht="12.95" customHeight="1">
      <c r="A18" s="47" t="s">
        <v>32</v>
      </c>
      <c r="B18" s="48" t="s">
        <v>33</v>
      </c>
      <c r="C18" s="60"/>
      <c r="D18" s="13"/>
      <c r="E18" s="61"/>
      <c r="F18" s="82">
        <f>SUM(F19:F21)</f>
        <v>0</v>
      </c>
      <c r="G18" s="80"/>
    </row>
    <row r="19" spans="1:7" ht="12.95" customHeight="1">
      <c r="A19" s="54"/>
      <c r="B19" s="39" t="s">
        <v>34</v>
      </c>
      <c r="C19" s="49" t="s">
        <v>35</v>
      </c>
      <c r="D19" s="10"/>
      <c r="E19" s="50"/>
      <c r="F19" s="51"/>
      <c r="G19" s="77"/>
    </row>
    <row r="20" spans="1:7" ht="12.95" customHeight="1">
      <c r="A20" s="54"/>
      <c r="B20" s="62" t="s">
        <v>36</v>
      </c>
      <c r="C20" s="49" t="s">
        <v>12</v>
      </c>
      <c r="D20" s="10">
        <v>1</v>
      </c>
      <c r="E20" s="50">
        <v>0</v>
      </c>
      <c r="F20" s="51">
        <f>E20*D20</f>
        <v>0</v>
      </c>
      <c r="G20" s="77"/>
    </row>
    <row r="21" spans="1:7" ht="12.95" customHeight="1">
      <c r="A21" s="38"/>
      <c r="B21" s="62" t="s">
        <v>37</v>
      </c>
      <c r="C21" s="49" t="s">
        <v>12</v>
      </c>
      <c r="D21" s="10">
        <v>0</v>
      </c>
      <c r="E21" s="50">
        <v>0</v>
      </c>
      <c r="F21" s="51">
        <f>E21*D21</f>
        <v>0</v>
      </c>
      <c r="G21" s="77"/>
    </row>
    <row r="22" spans="1:7" ht="12.95" customHeight="1">
      <c r="A22" s="38"/>
      <c r="B22" s="62"/>
      <c r="C22" s="49"/>
      <c r="D22" s="10"/>
      <c r="E22" s="50"/>
      <c r="F22" s="51"/>
      <c r="G22" s="71"/>
    </row>
    <row r="23" spans="1:7" ht="15.6" customHeight="1">
      <c r="A23" s="63">
        <v>3</v>
      </c>
      <c r="B23" s="64" t="s">
        <v>38</v>
      </c>
      <c r="C23" s="64"/>
      <c r="D23" s="14"/>
      <c r="E23" s="50"/>
      <c r="F23" s="83">
        <f>F24+F31</f>
        <v>0</v>
      </c>
      <c r="G23" s="71"/>
    </row>
    <row r="24" spans="1:7" ht="26.1" customHeight="1">
      <c r="A24" s="47" t="s">
        <v>39</v>
      </c>
      <c r="B24" s="56" t="s">
        <v>40</v>
      </c>
      <c r="C24" s="49"/>
      <c r="D24" s="10"/>
      <c r="E24" s="50"/>
      <c r="F24" s="82">
        <f>SUM(F25:F29)</f>
        <v>0</v>
      </c>
      <c r="G24" s="84"/>
    </row>
    <row r="25" spans="1:7" ht="12.95" customHeight="1">
      <c r="A25" s="38" t="s">
        <v>41</v>
      </c>
      <c r="B25" s="62" t="s">
        <v>42</v>
      </c>
      <c r="C25" s="58" t="s">
        <v>12</v>
      </c>
      <c r="D25" s="10">
        <v>0</v>
      </c>
      <c r="E25" s="50">
        <v>0</v>
      </c>
      <c r="F25" s="51">
        <f>D25*E25</f>
        <v>0</v>
      </c>
      <c r="G25" s="85"/>
    </row>
    <row r="26" spans="1:7" ht="12.95" customHeight="1">
      <c r="A26" s="38" t="s">
        <v>43</v>
      </c>
      <c r="B26" s="62" t="s">
        <v>44</v>
      </c>
      <c r="C26" s="58" t="s">
        <v>12</v>
      </c>
      <c r="D26" s="10">
        <v>1</v>
      </c>
      <c r="E26" s="50">
        <v>0</v>
      </c>
      <c r="F26" s="51">
        <f>D26*E26</f>
        <v>0</v>
      </c>
      <c r="G26" s="85"/>
    </row>
    <row r="27" spans="1:7" ht="12.95" customHeight="1">
      <c r="A27" s="38" t="s">
        <v>45</v>
      </c>
      <c r="B27" s="62" t="s">
        <v>46</v>
      </c>
      <c r="C27" s="58" t="s">
        <v>12</v>
      </c>
      <c r="D27" s="10">
        <v>1</v>
      </c>
      <c r="E27" s="50">
        <v>0</v>
      </c>
      <c r="F27" s="51">
        <f>D27*E27</f>
        <v>0</v>
      </c>
      <c r="G27" s="85"/>
    </row>
    <row r="28" spans="1:7" ht="12.95" customHeight="1">
      <c r="A28" s="38" t="s">
        <v>47</v>
      </c>
      <c r="B28" s="62" t="s">
        <v>48</v>
      </c>
      <c r="C28" s="58" t="s">
        <v>12</v>
      </c>
      <c r="D28" s="10">
        <v>1</v>
      </c>
      <c r="E28" s="50">
        <v>0</v>
      </c>
      <c r="F28" s="51">
        <f>D28*E28</f>
        <v>0</v>
      </c>
      <c r="G28" s="85"/>
    </row>
    <row r="29" spans="1:7" ht="12.95" customHeight="1">
      <c r="A29" s="38" t="s">
        <v>49</v>
      </c>
      <c r="B29" s="62" t="s">
        <v>50</v>
      </c>
      <c r="C29" s="58" t="s">
        <v>5</v>
      </c>
      <c r="D29" s="10">
        <v>0</v>
      </c>
      <c r="E29" s="50">
        <v>0</v>
      </c>
      <c r="F29" s="51">
        <f>D29*E29</f>
        <v>0</v>
      </c>
      <c r="G29" s="85"/>
    </row>
    <row r="30" spans="1:7" ht="12.95" customHeight="1">
      <c r="A30" s="38"/>
      <c r="B30" s="62"/>
      <c r="C30" s="58"/>
      <c r="D30" s="10"/>
      <c r="E30" s="50"/>
      <c r="F30" s="51"/>
      <c r="G30" s="85"/>
    </row>
    <row r="31" spans="1:7" ht="12.95" customHeight="1">
      <c r="A31" s="47" t="s">
        <v>51</v>
      </c>
      <c r="B31" s="56" t="s">
        <v>52</v>
      </c>
      <c r="C31" s="49"/>
      <c r="D31" s="10"/>
      <c r="E31" s="50"/>
      <c r="F31" s="82">
        <f>F32</f>
        <v>0</v>
      </c>
      <c r="G31" s="85"/>
    </row>
    <row r="32" spans="1:7" ht="12.95" customHeight="1">
      <c r="A32" s="38"/>
      <c r="B32" s="39" t="s">
        <v>53</v>
      </c>
      <c r="C32" s="58" t="s">
        <v>54</v>
      </c>
      <c r="D32" s="10">
        <v>1</v>
      </c>
      <c r="E32" s="50">
        <v>0</v>
      </c>
      <c r="F32" s="51">
        <f>D32*E32</f>
        <v>0</v>
      </c>
      <c r="G32" s="85"/>
    </row>
    <row r="33" spans="1:7" ht="15.6" customHeight="1">
      <c r="A33" s="38"/>
      <c r="B33" s="66"/>
      <c r="C33" s="58"/>
      <c r="D33" s="10"/>
      <c r="E33" s="50"/>
      <c r="F33" s="81"/>
      <c r="G33" s="86"/>
    </row>
    <row r="34" spans="1:7" ht="15.6" customHeight="1">
      <c r="A34" s="43">
        <v>4</v>
      </c>
      <c r="B34" s="44" t="s">
        <v>55</v>
      </c>
      <c r="C34" s="44"/>
      <c r="D34" s="12"/>
      <c r="E34" s="45"/>
      <c r="F34" s="83">
        <f>F35</f>
        <v>0</v>
      </c>
      <c r="G34" s="87"/>
    </row>
    <row r="35" spans="1:7" ht="12.95" customHeight="1">
      <c r="A35" s="47" t="s">
        <v>56</v>
      </c>
      <c r="B35" s="48" t="s">
        <v>57</v>
      </c>
      <c r="C35" s="60"/>
      <c r="D35" s="13"/>
      <c r="E35" s="61"/>
      <c r="F35" s="82">
        <f>SUM(F36:F39)</f>
        <v>0</v>
      </c>
      <c r="G35" s="71"/>
    </row>
    <row r="36" spans="1:7" ht="12.95" customHeight="1">
      <c r="A36" s="88" t="s">
        <v>103</v>
      </c>
      <c r="B36" s="62" t="s">
        <v>104</v>
      </c>
      <c r="C36" s="49" t="s">
        <v>12</v>
      </c>
      <c r="D36" s="10">
        <v>1</v>
      </c>
      <c r="E36" s="50">
        <v>0</v>
      </c>
      <c r="F36" s="51">
        <f>E36*D36</f>
        <v>0</v>
      </c>
      <c r="G36" s="71"/>
    </row>
    <row r="37" spans="1:7" ht="12.95" customHeight="1">
      <c r="A37" s="88" t="s">
        <v>105</v>
      </c>
      <c r="B37" s="39" t="s">
        <v>106</v>
      </c>
      <c r="C37" s="49" t="s">
        <v>5</v>
      </c>
      <c r="D37" s="10">
        <v>6</v>
      </c>
      <c r="E37" s="50">
        <v>0</v>
      </c>
      <c r="F37" s="51">
        <f>E37*D37</f>
        <v>0</v>
      </c>
      <c r="G37" s="71"/>
    </row>
    <row r="38" spans="1:7" ht="12.95" customHeight="1">
      <c r="A38" s="88" t="s">
        <v>107</v>
      </c>
      <c r="B38" s="62" t="s">
        <v>108</v>
      </c>
      <c r="C38" s="49" t="s">
        <v>5</v>
      </c>
      <c r="D38" s="10">
        <v>4</v>
      </c>
      <c r="E38" s="50">
        <v>0</v>
      </c>
      <c r="F38" s="51">
        <f>E38*D38</f>
        <v>0</v>
      </c>
      <c r="G38" s="71"/>
    </row>
    <row r="39" spans="1:7" ht="12.95" customHeight="1">
      <c r="A39" s="88" t="s">
        <v>109</v>
      </c>
      <c r="B39" s="62" t="s">
        <v>110</v>
      </c>
      <c r="C39" s="58" t="s">
        <v>5</v>
      </c>
      <c r="D39" s="10">
        <v>8</v>
      </c>
      <c r="E39" s="50">
        <v>0</v>
      </c>
      <c r="F39" s="51">
        <f>E39*D39</f>
        <v>0</v>
      </c>
      <c r="G39" s="71"/>
    </row>
    <row r="40" spans="1:7" ht="12.95" customHeight="1">
      <c r="A40" s="47"/>
      <c r="B40" s="62"/>
      <c r="C40" s="58"/>
      <c r="D40" s="10"/>
      <c r="E40" s="50"/>
      <c r="F40" s="51"/>
      <c r="G40" s="71"/>
    </row>
    <row r="41" spans="1:7" ht="15.6" customHeight="1">
      <c r="A41" s="43">
        <v>5</v>
      </c>
      <c r="B41" s="44" t="s">
        <v>72</v>
      </c>
      <c r="C41" s="44"/>
      <c r="D41" s="12"/>
      <c r="E41" s="45"/>
      <c r="F41" s="78">
        <f>F42+F48+F52</f>
        <v>0</v>
      </c>
      <c r="G41" s="71"/>
    </row>
    <row r="42" spans="1:7" ht="12.95" customHeight="1">
      <c r="A42" s="47" t="s">
        <v>73</v>
      </c>
      <c r="B42" s="48" t="s">
        <v>74</v>
      </c>
      <c r="C42" s="60"/>
      <c r="D42" s="13"/>
      <c r="E42" s="61"/>
      <c r="F42" s="82">
        <f>SUM(F43:F46)</f>
        <v>0</v>
      </c>
      <c r="G42" s="71"/>
    </row>
    <row r="43" spans="1:7" ht="12.95" customHeight="1">
      <c r="A43" s="47"/>
      <c r="B43" s="62" t="s">
        <v>75</v>
      </c>
      <c r="C43" s="49" t="s">
        <v>12</v>
      </c>
      <c r="D43" s="10">
        <v>1</v>
      </c>
      <c r="E43" s="50">
        <v>0</v>
      </c>
      <c r="F43" s="51">
        <f>E43*D43</f>
        <v>0</v>
      </c>
      <c r="G43" s="30"/>
    </row>
    <row r="44" spans="1:7" ht="12.95" customHeight="1">
      <c r="A44" s="38"/>
      <c r="B44" s="39" t="s">
        <v>76</v>
      </c>
      <c r="C44" s="49" t="s">
        <v>12</v>
      </c>
      <c r="D44" s="10">
        <v>1</v>
      </c>
      <c r="E44" s="50">
        <v>0</v>
      </c>
      <c r="F44" s="51">
        <f>E44*D44</f>
        <v>0</v>
      </c>
      <c r="G44" s="30"/>
    </row>
    <row r="45" spans="1:7" ht="12.95" customHeight="1">
      <c r="A45" s="38"/>
      <c r="B45" s="39" t="s">
        <v>77</v>
      </c>
      <c r="C45" s="49" t="s">
        <v>5</v>
      </c>
      <c r="D45" s="10">
        <v>1</v>
      </c>
      <c r="E45" s="50">
        <v>0</v>
      </c>
      <c r="F45" s="51">
        <f>E45*D45</f>
        <v>0</v>
      </c>
      <c r="G45" s="30"/>
    </row>
    <row r="46" spans="1:7" ht="12.95" customHeight="1">
      <c r="A46" s="38"/>
      <c r="B46" s="39" t="s">
        <v>78</v>
      </c>
      <c r="C46" s="49" t="s">
        <v>12</v>
      </c>
      <c r="D46" s="10">
        <v>1</v>
      </c>
      <c r="E46" s="50">
        <v>0</v>
      </c>
      <c r="F46" s="51">
        <f>E46*D46</f>
        <v>0</v>
      </c>
      <c r="G46" s="30"/>
    </row>
    <row r="47" spans="1:7" ht="12.95" customHeight="1">
      <c r="A47" s="38"/>
      <c r="B47" s="39"/>
      <c r="C47" s="49"/>
      <c r="D47" s="10"/>
      <c r="E47" s="50"/>
      <c r="F47" s="51"/>
      <c r="G47" s="30"/>
    </row>
    <row r="48" spans="1:7" ht="12.95" customHeight="1">
      <c r="A48" s="47" t="s">
        <v>79</v>
      </c>
      <c r="B48" s="48" t="s">
        <v>80</v>
      </c>
      <c r="C48" s="60"/>
      <c r="D48" s="13"/>
      <c r="E48" s="61"/>
      <c r="F48" s="82">
        <f>F49+F50</f>
        <v>0</v>
      </c>
      <c r="G48" s="30"/>
    </row>
    <row r="49" spans="1:7" ht="12.95" customHeight="1">
      <c r="A49" s="47"/>
      <c r="B49" s="62" t="s">
        <v>81</v>
      </c>
      <c r="C49" s="49" t="s">
        <v>12</v>
      </c>
      <c r="D49" s="10">
        <v>0</v>
      </c>
      <c r="E49" s="50">
        <v>0</v>
      </c>
      <c r="F49" s="51">
        <f>E49*D49</f>
        <v>0</v>
      </c>
      <c r="G49" s="30"/>
    </row>
    <row r="50" spans="1:7" ht="12.95" customHeight="1">
      <c r="A50" s="38"/>
      <c r="B50" s="39" t="s">
        <v>82</v>
      </c>
      <c r="C50" s="49" t="s">
        <v>12</v>
      </c>
      <c r="D50" s="10">
        <v>0</v>
      </c>
      <c r="E50" s="50">
        <v>0</v>
      </c>
      <c r="F50" s="51">
        <f>E50*D50</f>
        <v>0</v>
      </c>
      <c r="G50" s="30"/>
    </row>
    <row r="51" spans="1:7" ht="12.95" customHeight="1">
      <c r="A51" s="38"/>
      <c r="B51" s="39"/>
      <c r="C51" s="49"/>
      <c r="D51" s="10"/>
      <c r="E51" s="50"/>
      <c r="F51" s="51"/>
      <c r="G51" s="30"/>
    </row>
    <row r="52" spans="1:7" ht="12.95" customHeight="1">
      <c r="A52" s="47" t="s">
        <v>83</v>
      </c>
      <c r="B52" s="48" t="s">
        <v>84</v>
      </c>
      <c r="C52" s="60"/>
      <c r="D52" s="13"/>
      <c r="E52" s="61"/>
      <c r="F52" s="82">
        <f>SUM(F53:F57)</f>
        <v>0</v>
      </c>
      <c r="G52" s="30"/>
    </row>
    <row r="53" spans="1:7" ht="12.95" customHeight="1">
      <c r="A53" s="47"/>
      <c r="B53" s="62" t="s">
        <v>85</v>
      </c>
      <c r="C53" s="49" t="s">
        <v>12</v>
      </c>
      <c r="D53" s="10">
        <v>0</v>
      </c>
      <c r="E53" s="50">
        <v>0</v>
      </c>
      <c r="F53" s="51">
        <f>E53*D53</f>
        <v>0</v>
      </c>
      <c r="G53" s="30"/>
    </row>
    <row r="54" spans="1:7" ht="12.95" customHeight="1">
      <c r="A54" s="38"/>
      <c r="B54" s="39" t="s">
        <v>86</v>
      </c>
      <c r="C54" s="49" t="s">
        <v>12</v>
      </c>
      <c r="D54" s="10">
        <v>0</v>
      </c>
      <c r="E54" s="50">
        <v>0</v>
      </c>
      <c r="F54" s="51">
        <f>E54*D54</f>
        <v>0</v>
      </c>
      <c r="G54" s="30"/>
    </row>
    <row r="55" spans="1:7" ht="12.95" customHeight="1">
      <c r="A55" s="38"/>
      <c r="B55" s="39" t="s">
        <v>76</v>
      </c>
      <c r="C55" s="49" t="s">
        <v>12</v>
      </c>
      <c r="D55" s="10">
        <v>0</v>
      </c>
      <c r="E55" s="50">
        <v>0</v>
      </c>
      <c r="F55" s="51">
        <f>E55*D55</f>
        <v>0</v>
      </c>
      <c r="G55" s="30"/>
    </row>
    <row r="56" spans="1:7" ht="12.95" customHeight="1">
      <c r="A56" s="38"/>
      <c r="B56" s="39" t="s">
        <v>77</v>
      </c>
      <c r="C56" s="49" t="s">
        <v>5</v>
      </c>
      <c r="D56" s="10">
        <v>0</v>
      </c>
      <c r="E56" s="50">
        <v>0</v>
      </c>
      <c r="F56" s="51">
        <f>E56*D56</f>
        <v>0</v>
      </c>
      <c r="G56" s="30"/>
    </row>
    <row r="57" spans="1:7" ht="12.95" customHeight="1">
      <c r="A57" s="38"/>
      <c r="B57" s="39" t="s">
        <v>78</v>
      </c>
      <c r="C57" s="49" t="s">
        <v>12</v>
      </c>
      <c r="D57" s="10">
        <v>0</v>
      </c>
      <c r="E57" s="50">
        <v>0</v>
      </c>
      <c r="F57" s="51">
        <f>E57*D57</f>
        <v>0</v>
      </c>
      <c r="G57" s="30"/>
    </row>
    <row r="58" spans="1:7" ht="12.95" customHeight="1">
      <c r="A58" s="47"/>
      <c r="B58" s="62"/>
      <c r="C58" s="58"/>
      <c r="D58" s="10"/>
      <c r="E58" s="50"/>
      <c r="F58" s="51"/>
      <c r="G58" s="30"/>
    </row>
    <row r="59" spans="1:7" ht="15.6" customHeight="1">
      <c r="A59" s="43">
        <v>6</v>
      </c>
      <c r="B59" s="44" t="s">
        <v>87</v>
      </c>
      <c r="C59" s="58"/>
      <c r="D59" s="10"/>
      <c r="E59" s="50"/>
      <c r="F59" s="78">
        <f>SUM(F60:F67)</f>
        <v>0</v>
      </c>
      <c r="G59" s="30"/>
    </row>
    <row r="60" spans="1:7" ht="12.95" customHeight="1">
      <c r="A60" s="47"/>
      <c r="B60" s="62" t="s">
        <v>111</v>
      </c>
      <c r="C60" s="58" t="s">
        <v>12</v>
      </c>
      <c r="D60" s="10">
        <v>1</v>
      </c>
      <c r="E60" s="50">
        <v>0</v>
      </c>
      <c r="F60" s="51">
        <f t="shared" ref="F60:F67" si="1">D60*E60</f>
        <v>0</v>
      </c>
      <c r="G60" s="30"/>
    </row>
    <row r="61" spans="1:7" ht="12.95" customHeight="1">
      <c r="A61" s="47"/>
      <c r="B61" s="62" t="s">
        <v>89</v>
      </c>
      <c r="C61" s="58" t="s">
        <v>12</v>
      </c>
      <c r="D61" s="10">
        <v>1</v>
      </c>
      <c r="E61" s="50">
        <v>0</v>
      </c>
      <c r="F61" s="51">
        <f t="shared" si="1"/>
        <v>0</v>
      </c>
      <c r="G61" s="30"/>
    </row>
    <row r="62" spans="1:7" ht="12.95" customHeight="1">
      <c r="A62" s="47"/>
      <c r="B62" s="62" t="s">
        <v>90</v>
      </c>
      <c r="C62" s="58" t="s">
        <v>12</v>
      </c>
      <c r="D62" s="10">
        <v>1</v>
      </c>
      <c r="E62" s="50">
        <v>0</v>
      </c>
      <c r="F62" s="51">
        <f t="shared" si="1"/>
        <v>0</v>
      </c>
      <c r="G62" s="30"/>
    </row>
    <row r="63" spans="1:7" ht="12.95" customHeight="1">
      <c r="A63" s="38"/>
      <c r="B63" s="39" t="s">
        <v>91</v>
      </c>
      <c r="C63" s="58" t="s">
        <v>12</v>
      </c>
      <c r="D63" s="10">
        <v>1</v>
      </c>
      <c r="E63" s="50">
        <v>0</v>
      </c>
      <c r="F63" s="51">
        <f t="shared" si="1"/>
        <v>0</v>
      </c>
      <c r="G63" s="30"/>
    </row>
    <row r="64" spans="1:7" ht="12.95" customHeight="1">
      <c r="A64" s="38"/>
      <c r="B64" s="39" t="s">
        <v>92</v>
      </c>
      <c r="C64" s="58" t="s">
        <v>12</v>
      </c>
      <c r="D64" s="10">
        <v>0</v>
      </c>
      <c r="E64" s="50">
        <v>0</v>
      </c>
      <c r="F64" s="51">
        <f t="shared" si="1"/>
        <v>0</v>
      </c>
      <c r="G64" s="30"/>
    </row>
    <row r="65" spans="1:7" ht="12.95" customHeight="1">
      <c r="A65" s="38"/>
      <c r="B65" s="39" t="s">
        <v>93</v>
      </c>
      <c r="C65" s="58" t="s">
        <v>12</v>
      </c>
      <c r="D65" s="10">
        <v>1</v>
      </c>
      <c r="E65" s="50">
        <v>0</v>
      </c>
      <c r="F65" s="51">
        <f t="shared" si="1"/>
        <v>0</v>
      </c>
      <c r="G65" s="30"/>
    </row>
    <row r="66" spans="1:7" ht="12.95" customHeight="1">
      <c r="A66" s="38"/>
      <c r="B66" s="39" t="s">
        <v>94</v>
      </c>
      <c r="C66" s="58" t="s">
        <v>12</v>
      </c>
      <c r="D66" s="10">
        <v>1</v>
      </c>
      <c r="E66" s="50">
        <v>0</v>
      </c>
      <c r="F66" s="51">
        <f t="shared" si="1"/>
        <v>0</v>
      </c>
      <c r="G66" s="30"/>
    </row>
    <row r="67" spans="1:7" ht="12.95" customHeight="1">
      <c r="A67" s="38"/>
      <c r="B67" s="39" t="s">
        <v>112</v>
      </c>
      <c r="C67" s="49" t="s">
        <v>12</v>
      </c>
      <c r="D67" s="10">
        <v>1</v>
      </c>
      <c r="E67" s="50">
        <v>0</v>
      </c>
      <c r="F67" s="51">
        <f t="shared" si="1"/>
        <v>0</v>
      </c>
      <c r="G67" s="30"/>
    </row>
    <row r="68" spans="1:7" ht="12.95" customHeight="1">
      <c r="A68" s="38"/>
      <c r="B68" s="39"/>
      <c r="C68" s="49"/>
      <c r="D68" s="10"/>
      <c r="E68" s="50"/>
      <c r="F68" s="51"/>
      <c r="G68" s="30"/>
    </row>
    <row r="69" spans="1:7" ht="15.6" customHeight="1">
      <c r="A69" s="43">
        <v>7</v>
      </c>
      <c r="B69" s="44" t="s">
        <v>96</v>
      </c>
      <c r="C69" s="44"/>
      <c r="D69" s="12"/>
      <c r="E69" s="45"/>
      <c r="F69" s="78">
        <f>F70</f>
        <v>0</v>
      </c>
      <c r="G69" s="30"/>
    </row>
    <row r="70" spans="1:7" ht="12.95" customHeight="1">
      <c r="A70" s="47"/>
      <c r="B70" s="39" t="s">
        <v>97</v>
      </c>
      <c r="C70" s="49" t="s">
        <v>12</v>
      </c>
      <c r="D70" s="10">
        <v>0</v>
      </c>
      <c r="E70" s="50">
        <v>0</v>
      </c>
      <c r="F70" s="51">
        <f>E70*D70</f>
        <v>0</v>
      </c>
      <c r="G70" s="30"/>
    </row>
    <row r="71" spans="1:7" ht="12.95" customHeight="1">
      <c r="A71" s="38"/>
      <c r="B71" s="48"/>
      <c r="C71" s="48"/>
      <c r="D71" s="10"/>
      <c r="E71" s="50"/>
      <c r="F71" s="89"/>
      <c r="G71" s="30"/>
    </row>
    <row r="72" spans="1:7">
      <c r="A72" s="38"/>
      <c r="B72" s="39"/>
      <c r="C72" s="49"/>
      <c r="D72" s="10"/>
      <c r="E72" s="50"/>
      <c r="F72" s="90"/>
      <c r="G72" s="30"/>
    </row>
    <row r="73" spans="1:7" ht="15.6" customHeight="1">
      <c r="A73" s="38"/>
      <c r="B73" s="39"/>
      <c r="C73" s="49"/>
      <c r="D73" s="15"/>
      <c r="E73" s="72" t="s">
        <v>98</v>
      </c>
      <c r="F73" s="91">
        <f>F2+F7+F23+F34+F41+F59+F69</f>
        <v>0</v>
      </c>
      <c r="G73" s="30"/>
    </row>
    <row r="74" spans="1:7" ht="15.6" customHeight="1">
      <c r="A74" s="38"/>
      <c r="B74" s="39"/>
      <c r="C74" s="49"/>
      <c r="D74" s="15"/>
      <c r="E74" s="72" t="s">
        <v>99</v>
      </c>
      <c r="F74" s="91">
        <f>F75-F73</f>
        <v>0</v>
      </c>
      <c r="G74" s="30"/>
    </row>
    <row r="75" spans="1:7" ht="15.6" customHeight="1">
      <c r="A75" s="38"/>
      <c r="B75" s="39"/>
      <c r="C75" s="49"/>
      <c r="D75" s="15"/>
      <c r="E75" s="72" t="s">
        <v>100</v>
      </c>
      <c r="F75" s="91">
        <f>F73*1.2</f>
        <v>0</v>
      </c>
      <c r="G75" s="30"/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6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Tranches optionnelles 2 - BATIMENT 5Ter
&amp;RREMPLACEMENT DES EQUIPEMENT SSI</oddHeader>
    <oddFooter>&amp;LInd A
Le &amp;D&amp;R&amp;P sur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10"/>
  <dimension ref="A1:A33"/>
  <sheetViews>
    <sheetView workbookViewId="0">
      <selection activeCell="A5" sqref="A5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113</v>
      </c>
    </row>
    <row r="10" spans="1:1">
      <c r="A10" s="30"/>
    </row>
    <row r="11" spans="1:1" ht="24.95" customHeight="1">
      <c r="A11" s="76" t="s">
        <v>114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17" spans="1:1">
      <c r="A17" s="30"/>
    </row>
    <row r="20" spans="1:1" ht="24.95" customHeight="1"/>
    <row r="21" spans="1:1" ht="24.95" customHeight="1"/>
    <row r="22" spans="1:1" ht="24.95" customHeight="1"/>
    <row r="23" spans="1:1" ht="24.95" customHeight="1"/>
    <row r="24" spans="1:1" ht="20.100000000000001" customHeight="1"/>
    <row r="25" spans="1:1" ht="20.100000000000001" customHeight="1"/>
    <row r="27" spans="1:1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8" orientation="portrait"/>
  <rowBreaks count="1" manualBreakCount="1">
    <brk id="67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84"/>
  <sheetViews>
    <sheetView view="pageBreakPreview" topLeftCell="A44" zoomScale="115" zoomScaleNormal="100" zoomScaleSheetLayoutView="115" workbookViewId="0">
      <selection activeCell="F77" sqref="F77"/>
    </sheetView>
  </sheetViews>
  <sheetFormatPr baseColWidth="10" defaultColWidth="11.42578125" defaultRowHeight="12.75"/>
  <cols>
    <col min="1" max="1" width="10.4257812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5.5703125" style="8" bestFit="1" customWidth="1"/>
    <col min="6" max="6" width="18" style="8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15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  <c r="G1" s="30"/>
      <c r="H1" s="30"/>
      <c r="I1" s="30"/>
      <c r="J1" s="30"/>
      <c r="K1" s="30"/>
      <c r="L1" s="30"/>
      <c r="M1" s="30"/>
      <c r="N1" s="30"/>
      <c r="O1" s="30"/>
    </row>
    <row r="2" spans="1:15" ht="20.100000000000001" customHeight="1">
      <c r="A2" s="43">
        <v>1</v>
      </c>
      <c r="B2" s="44" t="s">
        <v>9</v>
      </c>
      <c r="C2" s="44"/>
      <c r="D2" s="12"/>
      <c r="E2" s="45"/>
      <c r="F2" s="46">
        <f>SUM(F3:F5)</f>
        <v>0</v>
      </c>
      <c r="G2" s="30"/>
      <c r="H2" s="30"/>
      <c r="I2" s="30"/>
      <c r="J2" s="30"/>
      <c r="K2" s="30"/>
      <c r="L2" s="30"/>
      <c r="M2" s="30"/>
      <c r="N2" s="30"/>
      <c r="O2" s="30"/>
    </row>
    <row r="3" spans="1:15" ht="12.95" customHeight="1">
      <c r="A3" s="47" t="s">
        <v>10</v>
      </c>
      <c r="B3" s="48" t="s">
        <v>11</v>
      </c>
      <c r="C3" s="49" t="s">
        <v>12</v>
      </c>
      <c r="D3" s="10">
        <v>1</v>
      </c>
      <c r="E3" s="50">
        <v>0</v>
      </c>
      <c r="F3" s="51">
        <f>E3</f>
        <v>0</v>
      </c>
      <c r="G3" s="30"/>
      <c r="H3" s="30"/>
      <c r="I3" s="30"/>
      <c r="J3" s="30"/>
      <c r="K3" s="30"/>
      <c r="L3" s="30"/>
      <c r="M3" s="30"/>
      <c r="N3" s="30"/>
      <c r="O3" s="30"/>
    </row>
    <row r="4" spans="1:15" ht="12.95" customHeight="1">
      <c r="A4" s="47" t="s">
        <v>13</v>
      </c>
      <c r="B4" s="48" t="s">
        <v>14</v>
      </c>
      <c r="C4" s="49" t="s">
        <v>12</v>
      </c>
      <c r="D4" s="10">
        <v>1</v>
      </c>
      <c r="E4" s="50">
        <v>0</v>
      </c>
      <c r="F4" s="51">
        <f>E4*D4</f>
        <v>0</v>
      </c>
      <c r="G4" s="30"/>
      <c r="H4" s="30"/>
      <c r="I4" s="30"/>
      <c r="J4" s="30"/>
      <c r="K4" s="30"/>
      <c r="L4" s="30"/>
      <c r="M4" s="30"/>
      <c r="N4" s="30"/>
      <c r="O4" s="30"/>
    </row>
    <row r="5" spans="1:15" ht="12.95" customHeight="1">
      <c r="A5" s="47" t="s">
        <v>15</v>
      </c>
      <c r="B5" s="48" t="s">
        <v>16</v>
      </c>
      <c r="C5" s="49" t="s">
        <v>12</v>
      </c>
      <c r="D5" s="10">
        <v>1</v>
      </c>
      <c r="E5" s="50">
        <v>0</v>
      </c>
      <c r="F5" s="51">
        <f>E5*D5</f>
        <v>0</v>
      </c>
      <c r="G5" s="30"/>
      <c r="H5" s="30"/>
      <c r="I5" s="30"/>
      <c r="J5" s="30"/>
      <c r="K5" s="30"/>
      <c r="L5" s="30"/>
      <c r="M5" s="30"/>
      <c r="N5" s="30"/>
      <c r="O5" s="30"/>
    </row>
    <row r="6" spans="1:15" ht="12.95" customHeight="1">
      <c r="A6" s="38"/>
      <c r="B6" s="52"/>
      <c r="C6" s="49"/>
      <c r="D6" s="10"/>
      <c r="E6" s="50"/>
      <c r="F6" s="50"/>
      <c r="G6" s="30"/>
      <c r="H6" s="30"/>
      <c r="I6" s="30"/>
      <c r="J6" s="30"/>
      <c r="K6" s="30"/>
      <c r="L6" s="30"/>
      <c r="M6" s="30"/>
      <c r="N6" s="30"/>
      <c r="O6" s="30"/>
    </row>
    <row r="7" spans="1:15" ht="20.100000000000001" customHeight="1">
      <c r="A7" s="43">
        <v>2</v>
      </c>
      <c r="B7" s="44" t="s">
        <v>17</v>
      </c>
      <c r="C7" s="44"/>
      <c r="D7" s="12"/>
      <c r="E7" s="45"/>
      <c r="F7" s="46">
        <f>F8+F10+F19</f>
        <v>0</v>
      </c>
      <c r="G7" s="30"/>
      <c r="H7" s="30"/>
      <c r="I7" s="30"/>
      <c r="J7" s="30"/>
      <c r="K7" s="30"/>
      <c r="L7" s="30"/>
      <c r="M7" s="30"/>
      <c r="N7" s="30"/>
      <c r="O7" s="30"/>
    </row>
    <row r="8" spans="1:15" ht="12.95" customHeight="1">
      <c r="A8" s="47" t="s">
        <v>18</v>
      </c>
      <c r="B8" s="53" t="s">
        <v>19</v>
      </c>
      <c r="C8" s="49" t="s">
        <v>12</v>
      </c>
      <c r="D8" s="10">
        <v>1</v>
      </c>
      <c r="E8" s="50">
        <v>0</v>
      </c>
      <c r="F8" s="41">
        <f>E8*D8</f>
        <v>0</v>
      </c>
      <c r="G8" s="30"/>
      <c r="H8" s="30"/>
      <c r="I8" s="30"/>
      <c r="J8" s="30"/>
      <c r="K8" s="30"/>
      <c r="L8" s="30"/>
      <c r="M8" s="30"/>
      <c r="N8" s="30"/>
      <c r="O8" s="30"/>
    </row>
    <row r="9" spans="1:15" ht="12.95" customHeight="1">
      <c r="A9" s="54"/>
      <c r="B9" s="55"/>
      <c r="C9" s="49"/>
      <c r="D9" s="10"/>
      <c r="E9" s="50"/>
      <c r="F9" s="41"/>
      <c r="G9" s="30"/>
      <c r="H9" s="30"/>
      <c r="I9" s="30"/>
      <c r="J9" s="30"/>
      <c r="K9" s="30"/>
      <c r="L9" s="30"/>
      <c r="M9" s="30"/>
      <c r="N9" s="30"/>
      <c r="O9" s="30"/>
    </row>
    <row r="10" spans="1:15" ht="12.95" customHeight="1">
      <c r="A10" s="47" t="s">
        <v>20</v>
      </c>
      <c r="B10" s="56" t="s">
        <v>21</v>
      </c>
      <c r="C10" s="39"/>
      <c r="D10" s="6"/>
      <c r="E10" s="39"/>
      <c r="F10" s="57">
        <f>SUM(F11:F17)</f>
        <v>0</v>
      </c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13.9" customHeight="1">
      <c r="A11" s="125" t="s">
        <v>22</v>
      </c>
      <c r="B11" s="39" t="s">
        <v>23</v>
      </c>
      <c r="C11" s="58" t="s">
        <v>12</v>
      </c>
      <c r="D11" s="10">
        <v>1</v>
      </c>
      <c r="E11" s="50">
        <v>0</v>
      </c>
      <c r="F11" s="41">
        <f t="shared" ref="F11:F17" si="0">E11*D11</f>
        <v>0</v>
      </c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2.95" customHeight="1">
      <c r="A12" s="126"/>
      <c r="B12" s="39" t="s">
        <v>24</v>
      </c>
      <c r="C12" s="58" t="s">
        <v>12</v>
      </c>
      <c r="D12" s="10">
        <v>0</v>
      </c>
      <c r="E12" s="50">
        <v>0</v>
      </c>
      <c r="F12" s="41">
        <f t="shared" si="0"/>
        <v>0</v>
      </c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2.95" customHeight="1">
      <c r="A13" s="126"/>
      <c r="B13" s="39" t="s">
        <v>25</v>
      </c>
      <c r="C13" s="58" t="s">
        <v>12</v>
      </c>
      <c r="D13" s="10">
        <v>1</v>
      </c>
      <c r="E13" s="50">
        <v>0</v>
      </c>
      <c r="F13" s="41">
        <f t="shared" si="0"/>
        <v>0</v>
      </c>
      <c r="G13" s="30"/>
      <c r="H13" s="30"/>
      <c r="I13" s="59"/>
      <c r="J13" s="30"/>
      <c r="K13" s="30"/>
      <c r="L13" s="30"/>
      <c r="M13" s="30"/>
      <c r="N13" s="30"/>
      <c r="O13" s="30"/>
    </row>
    <row r="14" spans="1:15" ht="12.95" customHeight="1">
      <c r="A14" s="126"/>
      <c r="B14" s="39" t="s">
        <v>26</v>
      </c>
      <c r="C14" s="58" t="s">
        <v>12</v>
      </c>
      <c r="D14" s="10">
        <v>1</v>
      </c>
      <c r="E14" s="50">
        <v>0</v>
      </c>
      <c r="F14" s="41">
        <f t="shared" si="0"/>
        <v>0</v>
      </c>
      <c r="G14" s="30"/>
      <c r="H14" s="30"/>
      <c r="I14" s="59"/>
      <c r="J14" s="30"/>
      <c r="K14" s="30"/>
      <c r="L14" s="30"/>
      <c r="M14" s="30"/>
      <c r="N14" s="30"/>
      <c r="O14" s="30"/>
    </row>
    <row r="15" spans="1:15" ht="12.95" customHeight="1">
      <c r="A15" s="127"/>
      <c r="B15" s="39" t="s">
        <v>27</v>
      </c>
      <c r="C15" s="58" t="s">
        <v>12</v>
      </c>
      <c r="D15" s="10">
        <v>0</v>
      </c>
      <c r="E15" s="50">
        <v>0</v>
      </c>
      <c r="F15" s="41">
        <f t="shared" si="0"/>
        <v>0</v>
      </c>
      <c r="G15" s="30"/>
      <c r="H15" s="30"/>
      <c r="I15" s="30"/>
      <c r="J15" s="30"/>
      <c r="K15" s="30"/>
      <c r="L15" s="30"/>
      <c r="M15" s="30"/>
      <c r="N15" s="30"/>
      <c r="O15" s="30"/>
    </row>
    <row r="16" spans="1:15" ht="12.95" customHeight="1">
      <c r="A16" s="38" t="s">
        <v>28</v>
      </c>
      <c r="B16" s="39" t="s">
        <v>29</v>
      </c>
      <c r="C16" s="58" t="s">
        <v>12</v>
      </c>
      <c r="D16" s="10">
        <v>1</v>
      </c>
      <c r="E16" s="50">
        <v>0</v>
      </c>
      <c r="F16" s="41">
        <f t="shared" si="0"/>
        <v>0</v>
      </c>
      <c r="G16" s="30"/>
      <c r="H16" s="30"/>
      <c r="I16" s="30"/>
      <c r="J16" s="30"/>
      <c r="K16" s="30"/>
      <c r="L16" s="30"/>
      <c r="M16" s="30"/>
      <c r="N16" s="30"/>
      <c r="O16" s="30"/>
    </row>
    <row r="17" spans="1:15" ht="12.95" customHeight="1">
      <c r="A17" s="38" t="s">
        <v>30</v>
      </c>
      <c r="B17" s="39" t="s">
        <v>31</v>
      </c>
      <c r="C17" s="58" t="s">
        <v>12</v>
      </c>
      <c r="D17" s="10">
        <v>1</v>
      </c>
      <c r="E17" s="50">
        <v>0</v>
      </c>
      <c r="F17" s="41">
        <f t="shared" si="0"/>
        <v>0</v>
      </c>
      <c r="G17" s="30"/>
      <c r="H17" s="30"/>
      <c r="I17" s="30"/>
      <c r="J17" s="30"/>
      <c r="K17" s="30"/>
      <c r="L17" s="30"/>
      <c r="M17" s="30"/>
      <c r="N17" s="30"/>
      <c r="O17" s="30"/>
    </row>
    <row r="18" spans="1:15" ht="12.95" customHeight="1">
      <c r="A18" s="47"/>
      <c r="B18" s="39"/>
      <c r="C18" s="58"/>
      <c r="D18" s="10"/>
      <c r="E18" s="50"/>
      <c r="F18" s="41"/>
      <c r="G18" s="30"/>
      <c r="H18" s="30"/>
      <c r="I18" s="30"/>
      <c r="J18" s="30"/>
      <c r="K18" s="30"/>
      <c r="L18" s="30"/>
      <c r="M18" s="30"/>
      <c r="N18" s="30"/>
      <c r="O18" s="30"/>
    </row>
    <row r="19" spans="1:15" ht="12.95" customHeight="1">
      <c r="A19" s="47" t="s">
        <v>32</v>
      </c>
      <c r="B19" s="48" t="s">
        <v>33</v>
      </c>
      <c r="C19" s="60"/>
      <c r="D19" s="13"/>
      <c r="E19" s="61"/>
      <c r="F19" s="57">
        <f>SUM(F20:F22)</f>
        <v>0</v>
      </c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12.95" customHeight="1">
      <c r="A20" s="54"/>
      <c r="B20" s="39" t="s">
        <v>34</v>
      </c>
      <c r="C20" s="49" t="s">
        <v>35</v>
      </c>
      <c r="D20" s="10"/>
      <c r="E20" s="50"/>
      <c r="F20" s="41"/>
      <c r="G20" s="30"/>
      <c r="H20" s="30"/>
      <c r="I20" s="30"/>
      <c r="J20" s="30"/>
      <c r="K20" s="30"/>
      <c r="L20" s="30"/>
      <c r="M20" s="30"/>
      <c r="N20" s="30"/>
      <c r="O20" s="30"/>
    </row>
    <row r="21" spans="1:15" ht="12.95" customHeight="1">
      <c r="A21" s="54"/>
      <c r="B21" s="62" t="s">
        <v>36</v>
      </c>
      <c r="C21" s="49" t="s">
        <v>12</v>
      </c>
      <c r="D21" s="10">
        <v>1</v>
      </c>
      <c r="E21" s="50">
        <v>0</v>
      </c>
      <c r="F21" s="41">
        <f>E21*D21</f>
        <v>0</v>
      </c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12.95" customHeight="1">
      <c r="A22" s="38"/>
      <c r="B22" s="62" t="s">
        <v>37</v>
      </c>
      <c r="C22" s="49" t="s">
        <v>12</v>
      </c>
      <c r="D22" s="10">
        <v>1</v>
      </c>
      <c r="E22" s="50">
        <v>0</v>
      </c>
      <c r="F22" s="41">
        <f>E22*D22</f>
        <v>0</v>
      </c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12.95" customHeight="1">
      <c r="A23" s="47"/>
      <c r="B23" s="39"/>
      <c r="C23" s="58"/>
      <c r="D23" s="10"/>
      <c r="E23" s="50"/>
      <c r="F23" s="41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5.6" customHeight="1">
      <c r="A24" s="63">
        <v>3</v>
      </c>
      <c r="B24" s="64" t="s">
        <v>38</v>
      </c>
      <c r="C24" s="64"/>
      <c r="D24" s="14"/>
      <c r="E24" s="50"/>
      <c r="F24" s="65">
        <f>F25+F32</f>
        <v>0</v>
      </c>
      <c r="G24" s="30"/>
      <c r="H24" s="30"/>
      <c r="I24" s="30"/>
      <c r="J24" s="30"/>
      <c r="K24" s="30"/>
      <c r="L24" s="30"/>
      <c r="M24" s="30"/>
      <c r="N24" s="30"/>
      <c r="O24" s="30"/>
    </row>
    <row r="25" spans="1:15" ht="26.1" customHeight="1">
      <c r="A25" s="47" t="s">
        <v>39</v>
      </c>
      <c r="B25" s="56" t="s">
        <v>40</v>
      </c>
      <c r="C25" s="49"/>
      <c r="D25" s="10"/>
      <c r="E25" s="50"/>
      <c r="F25" s="57">
        <f>SUM(F26:F30)</f>
        <v>0</v>
      </c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2.95" customHeight="1">
      <c r="A26" s="38" t="s">
        <v>41</v>
      </c>
      <c r="B26" s="62" t="s">
        <v>42</v>
      </c>
      <c r="C26" s="58" t="s">
        <v>12</v>
      </c>
      <c r="D26" s="10">
        <v>0</v>
      </c>
      <c r="E26" s="50">
        <v>0</v>
      </c>
      <c r="F26" s="41">
        <f>D26*E26</f>
        <v>0</v>
      </c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12.95" customHeight="1">
      <c r="A27" s="38" t="s">
        <v>43</v>
      </c>
      <c r="B27" s="62" t="s">
        <v>44</v>
      </c>
      <c r="C27" s="58" t="s">
        <v>12</v>
      </c>
      <c r="D27" s="10">
        <v>1</v>
      </c>
      <c r="E27" s="50">
        <v>0</v>
      </c>
      <c r="F27" s="41">
        <f>D27*E27</f>
        <v>0</v>
      </c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12.95" customHeight="1">
      <c r="A28" s="38" t="s">
        <v>45</v>
      </c>
      <c r="B28" s="62" t="s">
        <v>46</v>
      </c>
      <c r="C28" s="58" t="s">
        <v>12</v>
      </c>
      <c r="D28" s="10">
        <v>1</v>
      </c>
      <c r="E28" s="50">
        <v>0</v>
      </c>
      <c r="F28" s="41">
        <f>D28*E28</f>
        <v>0</v>
      </c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2.95" customHeight="1">
      <c r="A29" s="38" t="s">
        <v>47</v>
      </c>
      <c r="B29" s="62" t="s">
        <v>48</v>
      </c>
      <c r="C29" s="58" t="s">
        <v>12</v>
      </c>
      <c r="D29" s="10">
        <v>1</v>
      </c>
      <c r="E29" s="50">
        <v>0</v>
      </c>
      <c r="F29" s="41">
        <f>D29*E29</f>
        <v>0</v>
      </c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2.95" customHeight="1">
      <c r="A30" s="38" t="s">
        <v>49</v>
      </c>
      <c r="B30" s="62" t="s">
        <v>50</v>
      </c>
      <c r="C30" s="58" t="s">
        <v>5</v>
      </c>
      <c r="D30" s="10">
        <v>0</v>
      </c>
      <c r="E30" s="50">
        <v>0</v>
      </c>
      <c r="F30" s="41">
        <f>D30*E30</f>
        <v>0</v>
      </c>
      <c r="G30" s="30"/>
      <c r="H30" s="30"/>
      <c r="I30" s="30"/>
      <c r="J30" s="30"/>
      <c r="K30" s="30"/>
      <c r="L30" s="30"/>
      <c r="M30" s="30"/>
      <c r="N30" s="30"/>
      <c r="O30" s="30"/>
    </row>
    <row r="31" spans="1:15" ht="12.95" customHeight="1">
      <c r="A31" s="38"/>
      <c r="B31" s="62"/>
      <c r="C31" s="58"/>
      <c r="D31" s="10"/>
      <c r="E31" s="50"/>
      <c r="F31" s="41"/>
      <c r="G31" s="30"/>
      <c r="H31" s="30"/>
      <c r="I31" s="30"/>
      <c r="J31" s="30"/>
      <c r="K31" s="30"/>
      <c r="L31" s="30"/>
      <c r="M31" s="30"/>
      <c r="N31" s="30"/>
      <c r="O31" s="30"/>
    </row>
    <row r="32" spans="1:15" ht="12.95" customHeight="1">
      <c r="A32" s="47" t="s">
        <v>51</v>
      </c>
      <c r="B32" s="56" t="s">
        <v>52</v>
      </c>
      <c r="C32" s="49"/>
      <c r="D32" s="10"/>
      <c r="E32" s="50"/>
      <c r="F32" s="57">
        <f>F33</f>
        <v>0</v>
      </c>
      <c r="G32" s="30"/>
      <c r="H32" s="30"/>
      <c r="I32" s="30"/>
      <c r="J32" s="30"/>
      <c r="K32" s="30"/>
      <c r="L32" s="30"/>
      <c r="M32" s="30"/>
      <c r="N32" s="30"/>
      <c r="O32" s="30"/>
    </row>
    <row r="33" spans="1:15" ht="12.95" customHeight="1">
      <c r="A33" s="38"/>
      <c r="B33" s="39" t="s">
        <v>53</v>
      </c>
      <c r="C33" s="58" t="s">
        <v>54</v>
      </c>
      <c r="D33" s="10">
        <v>1</v>
      </c>
      <c r="E33" s="50">
        <v>0</v>
      </c>
      <c r="F33" s="41">
        <f>D33*E33</f>
        <v>0</v>
      </c>
      <c r="G33" s="30"/>
      <c r="H33" s="30"/>
      <c r="I33" s="30"/>
      <c r="J33" s="30"/>
      <c r="K33" s="30"/>
      <c r="L33" s="30"/>
      <c r="M33" s="30"/>
      <c r="N33" s="30"/>
      <c r="O33" s="30"/>
    </row>
    <row r="34" spans="1:15" ht="15.6" customHeight="1">
      <c r="A34" s="38"/>
      <c r="B34" s="66"/>
      <c r="C34" s="49"/>
      <c r="D34" s="10"/>
      <c r="E34" s="50"/>
      <c r="F34" s="50"/>
      <c r="G34" s="30"/>
      <c r="H34" s="30"/>
      <c r="I34" s="30"/>
      <c r="J34" s="30"/>
      <c r="K34" s="30"/>
      <c r="L34" s="30"/>
      <c r="M34" s="30"/>
      <c r="N34" s="30"/>
      <c r="O34" s="30"/>
    </row>
    <row r="35" spans="1:15" ht="15.6" customHeight="1">
      <c r="A35" s="43">
        <v>4</v>
      </c>
      <c r="B35" s="44" t="s">
        <v>55</v>
      </c>
      <c r="C35" s="44"/>
      <c r="D35" s="12"/>
      <c r="E35" s="45"/>
      <c r="F35" s="65">
        <f>F36</f>
        <v>0</v>
      </c>
      <c r="G35" s="30"/>
      <c r="H35" s="30"/>
      <c r="I35" s="30"/>
      <c r="J35" s="30"/>
      <c r="K35" s="30"/>
      <c r="L35" s="30"/>
      <c r="M35" s="30"/>
      <c r="N35" s="30"/>
      <c r="O35" s="30"/>
    </row>
    <row r="36" spans="1:15" ht="12.95" customHeight="1">
      <c r="A36" s="47" t="s">
        <v>56</v>
      </c>
      <c r="B36" s="48" t="s">
        <v>57</v>
      </c>
      <c r="C36" s="60"/>
      <c r="D36" s="13"/>
      <c r="E36" s="61"/>
      <c r="F36" s="57">
        <f>SUM(F37:F43)</f>
        <v>0</v>
      </c>
      <c r="G36" s="30"/>
      <c r="H36" s="30"/>
      <c r="I36" s="30"/>
      <c r="J36" s="30"/>
      <c r="K36" s="30"/>
      <c r="L36" s="30"/>
      <c r="M36" s="30"/>
      <c r="N36" s="30"/>
      <c r="O36" s="30"/>
    </row>
    <row r="37" spans="1:15" ht="12.95" customHeight="1">
      <c r="A37" s="67" t="s">
        <v>115</v>
      </c>
      <c r="B37" s="62" t="s">
        <v>116</v>
      </c>
      <c r="C37" s="49" t="s">
        <v>12</v>
      </c>
      <c r="D37" s="10">
        <v>1</v>
      </c>
      <c r="E37" s="50">
        <v>0</v>
      </c>
      <c r="F37" s="41">
        <f>E37*D37</f>
        <v>0</v>
      </c>
      <c r="G37" s="30"/>
      <c r="H37" s="30"/>
      <c r="I37" s="30"/>
      <c r="J37" s="30"/>
      <c r="K37" s="30"/>
      <c r="L37" s="30"/>
      <c r="M37" s="30"/>
      <c r="N37" s="30"/>
      <c r="O37" s="30"/>
    </row>
    <row r="38" spans="1:15" ht="12.95" customHeight="1">
      <c r="A38" s="67" t="s">
        <v>60</v>
      </c>
      <c r="B38" s="39" t="s">
        <v>61</v>
      </c>
      <c r="C38" s="49" t="s">
        <v>5</v>
      </c>
      <c r="D38" s="10">
        <v>0</v>
      </c>
      <c r="E38" s="50">
        <v>0</v>
      </c>
      <c r="F38" s="41">
        <f>E38*D38</f>
        <v>0</v>
      </c>
      <c r="G38" s="30"/>
      <c r="H38" s="30"/>
      <c r="I38" s="30"/>
      <c r="J38" s="30"/>
      <c r="K38" s="30"/>
      <c r="L38" s="30"/>
      <c r="M38" s="30"/>
      <c r="N38" s="30"/>
      <c r="O38" s="30"/>
    </row>
    <row r="39" spans="1:15" ht="12.95" customHeight="1">
      <c r="A39" s="67" t="s">
        <v>62</v>
      </c>
      <c r="B39" s="62" t="s">
        <v>63</v>
      </c>
      <c r="C39" s="49" t="s">
        <v>5</v>
      </c>
      <c r="D39" s="10">
        <v>0</v>
      </c>
      <c r="E39" s="50">
        <v>0</v>
      </c>
      <c r="F39" s="41">
        <f>E39*D39</f>
        <v>0</v>
      </c>
      <c r="G39" s="30"/>
      <c r="H39" s="30"/>
      <c r="I39" s="30"/>
      <c r="J39" s="30"/>
      <c r="K39" s="30"/>
      <c r="L39" s="30"/>
      <c r="M39" s="30"/>
      <c r="N39" s="30"/>
      <c r="O39" s="30"/>
    </row>
    <row r="40" spans="1:15" ht="12.95" customHeight="1">
      <c r="A40" s="67" t="s">
        <v>64</v>
      </c>
      <c r="B40" s="62" t="s">
        <v>65</v>
      </c>
      <c r="C40" s="58" t="s">
        <v>5</v>
      </c>
      <c r="D40" s="10">
        <v>21</v>
      </c>
      <c r="E40" s="50">
        <v>0</v>
      </c>
      <c r="F40" s="41">
        <f>E40*D40</f>
        <v>0</v>
      </c>
      <c r="G40" s="30"/>
      <c r="H40" s="30"/>
      <c r="I40" s="30"/>
      <c r="J40" s="30"/>
      <c r="K40" s="30"/>
      <c r="L40" s="30"/>
      <c r="M40" s="30"/>
      <c r="N40" s="30"/>
      <c r="O40" s="30"/>
    </row>
    <row r="41" spans="1:15" ht="12.95" customHeight="1">
      <c r="A41" s="67" t="s">
        <v>66</v>
      </c>
      <c r="B41" s="62" t="s">
        <v>67</v>
      </c>
      <c r="C41" s="58" t="s">
        <v>5</v>
      </c>
      <c r="D41" s="10">
        <v>6</v>
      </c>
      <c r="E41" s="50">
        <v>0</v>
      </c>
      <c r="F41" s="68">
        <f>D41*E41</f>
        <v>0</v>
      </c>
      <c r="G41" s="30"/>
      <c r="H41" s="30"/>
      <c r="I41" s="30"/>
      <c r="J41" s="30"/>
      <c r="K41" s="30"/>
      <c r="L41" s="30"/>
      <c r="M41" s="30"/>
      <c r="N41" s="30"/>
      <c r="O41" s="30"/>
    </row>
    <row r="42" spans="1:15" ht="12.95" customHeight="1">
      <c r="A42" s="67" t="s">
        <v>68</v>
      </c>
      <c r="B42" s="62" t="s">
        <v>69</v>
      </c>
      <c r="C42" s="49" t="s">
        <v>5</v>
      </c>
      <c r="D42" s="10">
        <v>22</v>
      </c>
      <c r="E42" s="50">
        <v>0</v>
      </c>
      <c r="F42" s="41">
        <f>E42*D42</f>
        <v>0</v>
      </c>
      <c r="G42" s="30"/>
      <c r="H42" s="30"/>
      <c r="I42" s="30"/>
      <c r="J42" s="30"/>
      <c r="K42" s="30"/>
      <c r="L42" s="30"/>
      <c r="M42" s="30"/>
      <c r="N42" s="30"/>
      <c r="O42" s="30"/>
    </row>
    <row r="43" spans="1:15" ht="12.95" customHeight="1">
      <c r="A43" s="67" t="s">
        <v>70</v>
      </c>
      <c r="B43" s="62" t="s">
        <v>71</v>
      </c>
      <c r="C43" s="49" t="s">
        <v>12</v>
      </c>
      <c r="D43" s="10">
        <v>1</v>
      </c>
      <c r="E43" s="50">
        <v>0</v>
      </c>
      <c r="F43" s="41">
        <f>E43*D43</f>
        <v>0</v>
      </c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2" customHeight="1">
      <c r="A44" s="47"/>
      <c r="B44" s="62"/>
      <c r="C44" s="49"/>
      <c r="D44" s="10"/>
      <c r="E44" s="50"/>
      <c r="F44" s="41"/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5.6" customHeight="1">
      <c r="A45" s="43">
        <v>5</v>
      </c>
      <c r="B45" s="44" t="s">
        <v>72</v>
      </c>
      <c r="C45" s="44"/>
      <c r="D45" s="12"/>
      <c r="E45" s="45"/>
      <c r="F45" s="46">
        <f>SUM(F46+F52+F56)</f>
        <v>0</v>
      </c>
      <c r="G45" s="30"/>
      <c r="H45" s="30"/>
      <c r="I45" s="30"/>
      <c r="J45" s="30"/>
      <c r="K45" s="30"/>
      <c r="L45" s="30"/>
      <c r="M45" s="30"/>
      <c r="N45" s="30"/>
      <c r="O45" s="30"/>
    </row>
    <row r="46" spans="1:15" ht="12.95" customHeight="1">
      <c r="A46" s="47" t="s">
        <v>73</v>
      </c>
      <c r="B46" s="48" t="s">
        <v>74</v>
      </c>
      <c r="C46" s="60"/>
      <c r="D46" s="13"/>
      <c r="E46" s="61"/>
      <c r="F46" s="57">
        <f>SUM(F48:F50)</f>
        <v>0</v>
      </c>
      <c r="G46" s="30"/>
      <c r="H46" s="30"/>
      <c r="I46" s="30"/>
      <c r="J46" s="30"/>
      <c r="K46" s="30"/>
      <c r="L46" s="30"/>
      <c r="M46" s="30"/>
      <c r="N46" s="30"/>
      <c r="O46" s="30"/>
    </row>
    <row r="47" spans="1:15" ht="12.95" customHeight="1">
      <c r="A47" s="47"/>
      <c r="B47" s="62" t="s">
        <v>75</v>
      </c>
      <c r="C47" s="49" t="s">
        <v>12</v>
      </c>
      <c r="D47" s="10">
        <v>1</v>
      </c>
      <c r="E47" s="50">
        <v>0</v>
      </c>
      <c r="F47" s="41">
        <f>E47*D47</f>
        <v>0</v>
      </c>
      <c r="G47" s="30"/>
      <c r="H47" s="30"/>
      <c r="I47" s="30"/>
      <c r="J47" s="30"/>
      <c r="K47" s="30"/>
      <c r="L47" s="30"/>
      <c r="M47" s="30"/>
      <c r="N47" s="30"/>
      <c r="O47" s="30"/>
    </row>
    <row r="48" spans="1:15" ht="12.95" customHeight="1">
      <c r="A48" s="38"/>
      <c r="B48" s="39" t="s">
        <v>76</v>
      </c>
      <c r="C48" s="49" t="s">
        <v>12</v>
      </c>
      <c r="D48" s="10">
        <v>1</v>
      </c>
      <c r="E48" s="50">
        <v>0</v>
      </c>
      <c r="F48" s="41">
        <f>E48*D48</f>
        <v>0</v>
      </c>
      <c r="G48" s="30"/>
      <c r="H48" s="30"/>
      <c r="I48" s="30"/>
      <c r="J48" s="30"/>
      <c r="K48" s="30"/>
      <c r="L48" s="30"/>
      <c r="M48" s="30"/>
      <c r="N48" s="30"/>
      <c r="O48" s="30"/>
    </row>
    <row r="49" spans="1:15" ht="12.95" customHeight="1">
      <c r="A49" s="38"/>
      <c r="B49" s="39" t="s">
        <v>77</v>
      </c>
      <c r="C49" s="49" t="s">
        <v>5</v>
      </c>
      <c r="D49" s="10">
        <v>1</v>
      </c>
      <c r="E49" s="50">
        <v>0</v>
      </c>
      <c r="F49" s="41">
        <f>E49*D49</f>
        <v>0</v>
      </c>
      <c r="G49" s="30"/>
      <c r="H49" s="30"/>
      <c r="I49" s="30"/>
      <c r="J49" s="69"/>
      <c r="K49" s="70"/>
      <c r="L49" s="70"/>
      <c r="M49" s="71"/>
      <c r="N49" s="71"/>
      <c r="O49" s="71"/>
    </row>
    <row r="50" spans="1:15" ht="13.5" customHeight="1">
      <c r="A50" s="38"/>
      <c r="B50" s="39" t="s">
        <v>78</v>
      </c>
      <c r="C50" s="49" t="s">
        <v>12</v>
      </c>
      <c r="D50" s="10">
        <v>1</v>
      </c>
      <c r="E50" s="50">
        <v>0</v>
      </c>
      <c r="F50" s="41">
        <f>E50*D50</f>
        <v>0</v>
      </c>
      <c r="G50" s="30"/>
      <c r="H50" s="30"/>
      <c r="I50" s="30"/>
      <c r="J50" s="69"/>
      <c r="K50" s="70"/>
      <c r="L50" s="70"/>
      <c r="M50" s="71"/>
      <c r="N50" s="71"/>
      <c r="O50" s="71"/>
    </row>
    <row r="51" spans="1:15" ht="13.5" customHeight="1">
      <c r="A51" s="38"/>
      <c r="B51" s="39"/>
      <c r="C51" s="49"/>
      <c r="D51" s="10"/>
      <c r="E51" s="50"/>
      <c r="F51" s="41"/>
      <c r="G51" s="30"/>
      <c r="H51" s="30"/>
      <c r="I51" s="30"/>
      <c r="J51" s="69"/>
      <c r="K51" s="70"/>
      <c r="L51" s="70"/>
      <c r="M51" s="71"/>
      <c r="N51" s="71"/>
      <c r="O51" s="71"/>
    </row>
    <row r="52" spans="1:15" ht="12.95" customHeight="1">
      <c r="A52" s="47" t="s">
        <v>79</v>
      </c>
      <c r="B52" s="48" t="s">
        <v>80</v>
      </c>
      <c r="C52" s="60"/>
      <c r="D52" s="13"/>
      <c r="E52" s="61"/>
      <c r="F52" s="57">
        <f>F53+F54</f>
        <v>0</v>
      </c>
      <c r="G52" s="30"/>
      <c r="H52" s="30"/>
      <c r="I52" s="30"/>
      <c r="J52" s="30"/>
      <c r="K52" s="30"/>
      <c r="L52" s="30"/>
      <c r="M52" s="30"/>
      <c r="N52" s="30"/>
      <c r="O52" s="30"/>
    </row>
    <row r="53" spans="1:15" ht="12.95" customHeight="1">
      <c r="A53" s="47"/>
      <c r="B53" s="62" t="s">
        <v>81</v>
      </c>
      <c r="C53" s="49" t="s">
        <v>12</v>
      </c>
      <c r="D53" s="10">
        <v>1</v>
      </c>
      <c r="E53" s="50">
        <v>0</v>
      </c>
      <c r="F53" s="41">
        <f>E53*D53</f>
        <v>0</v>
      </c>
      <c r="G53" s="30"/>
      <c r="H53" s="30"/>
      <c r="I53" s="30"/>
      <c r="J53" s="30"/>
      <c r="K53" s="30"/>
      <c r="L53" s="30"/>
      <c r="M53" s="30"/>
      <c r="N53" s="30"/>
      <c r="O53" s="30"/>
    </row>
    <row r="54" spans="1:15" ht="12.95" customHeight="1">
      <c r="A54" s="38"/>
      <c r="B54" s="39" t="s">
        <v>82</v>
      </c>
      <c r="C54" s="49" t="s">
        <v>12</v>
      </c>
      <c r="D54" s="10">
        <v>1</v>
      </c>
      <c r="E54" s="50">
        <v>0</v>
      </c>
      <c r="F54" s="41">
        <f>E54*D54</f>
        <v>0</v>
      </c>
      <c r="G54" s="30"/>
      <c r="H54" s="30"/>
      <c r="I54" s="30"/>
      <c r="J54" s="30"/>
      <c r="K54" s="30"/>
      <c r="L54" s="30"/>
      <c r="M54" s="30"/>
      <c r="N54" s="30"/>
      <c r="O54" s="30"/>
    </row>
    <row r="55" spans="1:15" ht="12.95" customHeight="1">
      <c r="A55" s="38"/>
      <c r="B55" s="39"/>
      <c r="C55" s="49"/>
      <c r="D55" s="10"/>
      <c r="E55" s="50"/>
      <c r="F55" s="41"/>
      <c r="G55" s="30"/>
      <c r="H55" s="30"/>
      <c r="I55" s="30"/>
      <c r="J55" s="30"/>
      <c r="K55" s="30"/>
      <c r="L55" s="30"/>
      <c r="M55" s="30"/>
      <c r="N55" s="30"/>
      <c r="O55" s="30"/>
    </row>
    <row r="56" spans="1:15" ht="12.95" customHeight="1">
      <c r="A56" s="47" t="s">
        <v>83</v>
      </c>
      <c r="B56" s="48" t="s">
        <v>84</v>
      </c>
      <c r="C56" s="60"/>
      <c r="D56" s="13"/>
      <c r="E56" s="61"/>
      <c r="F56" s="57">
        <f>SUM(F57:F61)</f>
        <v>0</v>
      </c>
      <c r="G56" s="30"/>
      <c r="H56" s="30"/>
      <c r="I56" s="30"/>
      <c r="J56" s="69"/>
      <c r="K56" s="70"/>
      <c r="L56" s="70"/>
      <c r="M56" s="71"/>
      <c r="N56" s="71"/>
      <c r="O56" s="71"/>
    </row>
    <row r="57" spans="1:15" ht="12.95" customHeight="1">
      <c r="A57" s="47"/>
      <c r="B57" s="62" t="s">
        <v>85</v>
      </c>
      <c r="C57" s="49" t="s">
        <v>12</v>
      </c>
      <c r="D57" s="10">
        <v>1</v>
      </c>
      <c r="E57" s="50">
        <v>0</v>
      </c>
      <c r="F57" s="41">
        <f>E57*D57</f>
        <v>0</v>
      </c>
      <c r="G57" s="30"/>
      <c r="H57" s="30"/>
      <c r="I57" s="30"/>
      <c r="J57" s="69"/>
      <c r="K57" s="70"/>
      <c r="L57" s="70"/>
      <c r="M57" s="71"/>
      <c r="N57" s="71"/>
      <c r="O57" s="71"/>
    </row>
    <row r="58" spans="1:15" ht="12.95" customHeight="1">
      <c r="A58" s="38"/>
      <c r="B58" s="39" t="s">
        <v>86</v>
      </c>
      <c r="C58" s="49" t="s">
        <v>12</v>
      </c>
      <c r="D58" s="10">
        <v>1</v>
      </c>
      <c r="E58" s="50">
        <v>0</v>
      </c>
      <c r="F58" s="41">
        <f>E58*D58</f>
        <v>0</v>
      </c>
      <c r="G58" s="30"/>
      <c r="H58" s="30"/>
      <c r="I58" s="30"/>
      <c r="J58" s="30"/>
      <c r="K58" s="30"/>
      <c r="L58" s="30"/>
      <c r="M58" s="30"/>
      <c r="N58" s="30"/>
      <c r="O58" s="30"/>
    </row>
    <row r="59" spans="1:15" ht="12.95" customHeight="1">
      <c r="A59" s="38"/>
      <c r="B59" s="39" t="s">
        <v>76</v>
      </c>
      <c r="C59" s="49" t="s">
        <v>12</v>
      </c>
      <c r="D59" s="10">
        <v>1</v>
      </c>
      <c r="E59" s="50">
        <v>0</v>
      </c>
      <c r="F59" s="41">
        <f>E59*D59</f>
        <v>0</v>
      </c>
      <c r="G59" s="30"/>
      <c r="H59" s="30"/>
      <c r="I59" s="30"/>
      <c r="J59" s="30"/>
      <c r="K59" s="30"/>
      <c r="L59" s="30"/>
      <c r="M59" s="30"/>
      <c r="N59" s="30"/>
      <c r="O59" s="30"/>
    </row>
    <row r="60" spans="1:15" ht="12.95" customHeight="1">
      <c r="A60" s="38"/>
      <c r="B60" s="39" t="s">
        <v>77</v>
      </c>
      <c r="C60" s="49" t="s">
        <v>5</v>
      </c>
      <c r="D60" s="10">
        <v>1</v>
      </c>
      <c r="E60" s="50">
        <v>0</v>
      </c>
      <c r="F60" s="41">
        <f>E60*D60</f>
        <v>0</v>
      </c>
      <c r="G60" s="30"/>
      <c r="H60" s="30"/>
      <c r="I60" s="30"/>
      <c r="J60" s="69"/>
      <c r="K60" s="70"/>
      <c r="L60" s="70"/>
      <c r="M60" s="71"/>
      <c r="N60" s="71"/>
      <c r="O60" s="71"/>
    </row>
    <row r="61" spans="1:15" ht="12.95" customHeight="1">
      <c r="A61" s="38"/>
      <c r="B61" s="39" t="s">
        <v>78</v>
      </c>
      <c r="C61" s="49" t="s">
        <v>12</v>
      </c>
      <c r="D61" s="10">
        <v>1</v>
      </c>
      <c r="E61" s="50">
        <v>0</v>
      </c>
      <c r="F61" s="41">
        <f>E61*D61</f>
        <v>0</v>
      </c>
      <c r="G61" s="30"/>
      <c r="H61" s="30"/>
      <c r="I61" s="30"/>
      <c r="J61" s="69"/>
      <c r="K61" s="70"/>
      <c r="L61" s="70"/>
      <c r="M61" s="71"/>
      <c r="N61" s="71"/>
      <c r="O61" s="71"/>
    </row>
    <row r="62" spans="1:15" ht="12.95" customHeight="1">
      <c r="A62" s="38"/>
      <c r="B62" s="39"/>
      <c r="C62" s="49"/>
      <c r="D62" s="10"/>
      <c r="E62" s="50"/>
      <c r="F62" s="41"/>
      <c r="G62" s="30"/>
      <c r="H62" s="30"/>
      <c r="I62" s="30"/>
      <c r="J62" s="30"/>
      <c r="K62" s="30"/>
      <c r="L62" s="30"/>
      <c r="M62" s="30"/>
      <c r="N62" s="30"/>
      <c r="O62" s="30"/>
    </row>
    <row r="63" spans="1:15" ht="15.6" customHeight="1">
      <c r="A63" s="43">
        <v>6</v>
      </c>
      <c r="B63" s="44" t="s">
        <v>87</v>
      </c>
      <c r="C63" s="49"/>
      <c r="D63" s="10"/>
      <c r="E63" s="50"/>
      <c r="F63" s="46">
        <f>SUM(F65:F72)</f>
        <v>0</v>
      </c>
      <c r="G63" s="30"/>
      <c r="H63" s="30"/>
      <c r="I63" s="30"/>
      <c r="J63" s="69"/>
      <c r="K63" s="70"/>
      <c r="L63" s="70"/>
      <c r="M63" s="71"/>
      <c r="N63" s="71"/>
      <c r="O63" s="71"/>
    </row>
    <row r="64" spans="1:15" ht="12.95" customHeight="1">
      <c r="A64" s="39"/>
      <c r="B64" s="48"/>
      <c r="C64" s="60"/>
      <c r="D64" s="13"/>
      <c r="E64" s="61"/>
      <c r="F64" s="57"/>
      <c r="G64" s="30"/>
      <c r="H64" s="30"/>
      <c r="I64" s="30"/>
      <c r="J64" s="30"/>
      <c r="K64" s="30"/>
      <c r="L64" s="30"/>
      <c r="M64" s="30"/>
      <c r="N64" s="30"/>
      <c r="O64" s="30"/>
    </row>
    <row r="65" spans="1:15" ht="12.95" customHeight="1">
      <c r="A65" s="47"/>
      <c r="B65" s="62" t="s">
        <v>88</v>
      </c>
      <c r="C65" s="49" t="s">
        <v>12</v>
      </c>
      <c r="D65" s="10">
        <v>1</v>
      </c>
      <c r="E65" s="50">
        <v>0</v>
      </c>
      <c r="F65" s="41">
        <f t="shared" ref="F65:F72" si="1">E65*D65</f>
        <v>0</v>
      </c>
      <c r="G65" s="30"/>
      <c r="H65" s="30"/>
      <c r="I65" s="30"/>
      <c r="J65" s="30"/>
      <c r="K65" s="30"/>
      <c r="L65" s="30"/>
      <c r="M65" s="30"/>
      <c r="N65" s="30"/>
      <c r="O65" s="30"/>
    </row>
    <row r="66" spans="1:15" ht="12.95" customHeight="1">
      <c r="A66" s="47"/>
      <c r="B66" s="62" t="s">
        <v>89</v>
      </c>
      <c r="C66" s="49" t="s">
        <v>12</v>
      </c>
      <c r="D66" s="10">
        <v>1</v>
      </c>
      <c r="E66" s="50">
        <v>0</v>
      </c>
      <c r="F66" s="41">
        <f t="shared" si="1"/>
        <v>0</v>
      </c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12.95" customHeight="1">
      <c r="A67" s="47"/>
      <c r="B67" s="62" t="s">
        <v>90</v>
      </c>
      <c r="C67" s="49" t="s">
        <v>12</v>
      </c>
      <c r="D67" s="10">
        <v>1</v>
      </c>
      <c r="E67" s="50">
        <v>0</v>
      </c>
      <c r="F67" s="41">
        <f t="shared" si="1"/>
        <v>0</v>
      </c>
      <c r="G67" s="30"/>
      <c r="H67" s="30"/>
      <c r="I67" s="30"/>
      <c r="J67" s="30"/>
      <c r="K67" s="30"/>
      <c r="L67" s="30"/>
      <c r="M67" s="30"/>
      <c r="N67" s="30"/>
      <c r="O67" s="30"/>
    </row>
    <row r="68" spans="1:15" ht="24.95" customHeight="1">
      <c r="A68" s="47"/>
      <c r="B68" s="62" t="s">
        <v>91</v>
      </c>
      <c r="C68" s="49" t="s">
        <v>12</v>
      </c>
      <c r="D68" s="10">
        <v>1</v>
      </c>
      <c r="E68" s="50">
        <v>0</v>
      </c>
      <c r="F68" s="41">
        <f t="shared" si="1"/>
        <v>0</v>
      </c>
      <c r="G68" s="30"/>
      <c r="H68" s="30"/>
      <c r="I68" s="30"/>
      <c r="J68" s="30"/>
      <c r="K68" s="30"/>
      <c r="L68" s="30"/>
      <c r="M68" s="30"/>
      <c r="N68" s="30"/>
      <c r="O68" s="30"/>
    </row>
    <row r="69" spans="1:15" ht="12.95" customHeight="1">
      <c r="A69" s="38"/>
      <c r="B69" s="39" t="s">
        <v>92</v>
      </c>
      <c r="C69" s="49" t="s">
        <v>12</v>
      </c>
      <c r="D69" s="10">
        <v>0</v>
      </c>
      <c r="E69" s="50">
        <v>0</v>
      </c>
      <c r="F69" s="41">
        <f t="shared" si="1"/>
        <v>0</v>
      </c>
      <c r="G69" s="30"/>
      <c r="H69" s="30"/>
      <c r="I69" s="30"/>
      <c r="J69" s="30"/>
      <c r="K69" s="30"/>
      <c r="L69" s="30"/>
      <c r="M69" s="30"/>
      <c r="N69" s="30"/>
      <c r="O69" s="30"/>
    </row>
    <row r="70" spans="1:15" ht="12.95" customHeight="1">
      <c r="A70" s="47"/>
      <c r="B70" s="62" t="s">
        <v>93</v>
      </c>
      <c r="C70" s="49" t="s">
        <v>12</v>
      </c>
      <c r="D70" s="10">
        <v>1</v>
      </c>
      <c r="E70" s="50">
        <v>0</v>
      </c>
      <c r="F70" s="41">
        <f t="shared" si="1"/>
        <v>0</v>
      </c>
      <c r="G70" s="30"/>
      <c r="H70" s="30"/>
      <c r="I70" s="30"/>
      <c r="J70" s="30"/>
      <c r="K70" s="30"/>
      <c r="L70" s="30"/>
      <c r="M70" s="30"/>
      <c r="N70" s="30"/>
      <c r="O70" s="30"/>
    </row>
    <row r="71" spans="1:15" ht="24.95" customHeight="1">
      <c r="A71" s="47"/>
      <c r="B71" s="62" t="s">
        <v>94</v>
      </c>
      <c r="C71" s="49" t="s">
        <v>12</v>
      </c>
      <c r="D71" s="10">
        <v>1</v>
      </c>
      <c r="E71" s="50">
        <v>0</v>
      </c>
      <c r="F71" s="41">
        <f t="shared" si="1"/>
        <v>0</v>
      </c>
      <c r="G71" s="30"/>
      <c r="H71" s="30"/>
      <c r="I71" s="30"/>
      <c r="J71" s="30"/>
      <c r="K71" s="30"/>
      <c r="L71" s="30"/>
      <c r="M71" s="30"/>
      <c r="N71" s="30"/>
      <c r="O71" s="30"/>
    </row>
    <row r="72" spans="1:15" ht="12" customHeight="1">
      <c r="A72" s="38"/>
      <c r="B72" s="39" t="s">
        <v>95</v>
      </c>
      <c r="C72" s="49" t="s">
        <v>12</v>
      </c>
      <c r="D72" s="10">
        <v>1</v>
      </c>
      <c r="E72" s="50">
        <v>0</v>
      </c>
      <c r="F72" s="41">
        <f t="shared" si="1"/>
        <v>0</v>
      </c>
      <c r="G72" s="30"/>
      <c r="H72" s="30"/>
      <c r="I72" s="30"/>
      <c r="J72" s="30"/>
      <c r="K72" s="30"/>
      <c r="L72" s="30"/>
      <c r="M72" s="30"/>
      <c r="N72" s="30"/>
      <c r="O72" s="30"/>
    </row>
    <row r="73" spans="1:15" ht="12.95" customHeight="1">
      <c r="A73" s="38"/>
      <c r="B73" s="39"/>
      <c r="C73" s="49"/>
      <c r="D73" s="10"/>
      <c r="E73" s="50"/>
      <c r="F73" s="41"/>
      <c r="G73" s="30"/>
      <c r="H73" s="30"/>
      <c r="I73" s="30"/>
      <c r="J73" s="30"/>
      <c r="K73" s="30"/>
      <c r="L73" s="30"/>
      <c r="M73" s="30"/>
      <c r="N73" s="30"/>
      <c r="O73" s="30"/>
    </row>
    <row r="74" spans="1:15" ht="15.6" customHeight="1">
      <c r="A74" s="43">
        <v>7</v>
      </c>
      <c r="B74" s="44" t="s">
        <v>96</v>
      </c>
      <c r="C74" s="44"/>
      <c r="D74" s="12"/>
      <c r="E74" s="45"/>
      <c r="F74" s="46">
        <f>F75</f>
        <v>0</v>
      </c>
      <c r="G74" s="30"/>
      <c r="H74" s="30"/>
      <c r="I74" s="30"/>
      <c r="J74" s="30"/>
      <c r="K74" s="30"/>
      <c r="L74" s="30"/>
      <c r="M74" s="30"/>
      <c r="N74" s="30"/>
      <c r="O74" s="30"/>
    </row>
    <row r="75" spans="1:15" ht="12.95" customHeight="1">
      <c r="A75" s="47"/>
      <c r="B75" s="39" t="s">
        <v>97</v>
      </c>
      <c r="C75" s="49" t="s">
        <v>12</v>
      </c>
      <c r="D75" s="10">
        <v>0</v>
      </c>
      <c r="E75" s="50">
        <v>0</v>
      </c>
      <c r="F75" s="41">
        <f>E75*D75</f>
        <v>0</v>
      </c>
      <c r="G75" s="30"/>
      <c r="H75" s="30"/>
      <c r="I75" s="30"/>
      <c r="J75" s="30"/>
      <c r="K75" s="30"/>
      <c r="L75" s="30"/>
      <c r="M75" s="30"/>
      <c r="N75" s="30"/>
      <c r="O75" s="30"/>
    </row>
    <row r="76" spans="1:15" ht="12.95" customHeight="1">
      <c r="A76" s="47"/>
      <c r="B76" s="39"/>
      <c r="C76" s="49"/>
      <c r="D76" s="10"/>
      <c r="E76" s="50"/>
      <c r="F76" s="41"/>
      <c r="G76" s="30"/>
      <c r="H76" s="30"/>
      <c r="I76" s="30"/>
      <c r="J76" s="30"/>
      <c r="K76" s="30"/>
      <c r="L76" s="30"/>
      <c r="M76" s="30"/>
      <c r="N76" s="30"/>
      <c r="O76" s="30"/>
    </row>
    <row r="77" spans="1:15" ht="15.6" customHeight="1">
      <c r="A77" s="38"/>
      <c r="B77" s="39"/>
      <c r="C77" s="49"/>
      <c r="D77" s="15"/>
      <c r="E77" s="72" t="s">
        <v>98</v>
      </c>
      <c r="F77" s="73">
        <f>F63+F45+F35+F24+F7+F2+F74</f>
        <v>0</v>
      </c>
      <c r="G77" s="30"/>
      <c r="H77" s="30"/>
      <c r="I77" s="30"/>
      <c r="J77" s="30"/>
      <c r="K77" s="30"/>
      <c r="L77" s="30"/>
      <c r="M77" s="30"/>
      <c r="N77" s="30"/>
      <c r="O77" s="30"/>
    </row>
    <row r="78" spans="1:15" ht="15.6" customHeight="1">
      <c r="A78" s="38"/>
      <c r="B78" s="39"/>
      <c r="C78" s="49"/>
      <c r="D78" s="15"/>
      <c r="E78" s="72" t="s">
        <v>99</v>
      </c>
      <c r="F78" s="73">
        <f>F79-F77</f>
        <v>0</v>
      </c>
      <c r="G78" s="30"/>
      <c r="H78" s="30"/>
      <c r="I78" s="30"/>
      <c r="J78" s="30"/>
      <c r="K78" s="30"/>
      <c r="L78" s="30"/>
      <c r="M78" s="30"/>
      <c r="N78" s="30"/>
      <c r="O78" s="30"/>
    </row>
    <row r="79" spans="1:15" ht="15.6" customHeight="1">
      <c r="A79" s="38"/>
      <c r="B79" s="39"/>
      <c r="C79" s="49"/>
      <c r="D79" s="15"/>
      <c r="E79" s="72" t="s">
        <v>100</v>
      </c>
      <c r="F79" s="73">
        <f>F77*1.2</f>
        <v>0</v>
      </c>
      <c r="G79" s="30"/>
      <c r="H79" s="30"/>
      <c r="I79" s="30"/>
      <c r="J79" s="30"/>
      <c r="K79" s="30"/>
      <c r="L79" s="30"/>
      <c r="M79" s="30"/>
      <c r="N79" s="30"/>
      <c r="O79" s="30"/>
    </row>
    <row r="80" spans="1:15">
      <c r="A80" s="30"/>
      <c r="B80" s="30"/>
      <c r="C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</row>
    <row r="81" spans="1:15">
      <c r="A81" s="30"/>
      <c r="B81" s="30"/>
      <c r="C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</row>
    <row r="82" spans="1:15">
      <c r="A82" s="30"/>
      <c r="B82" s="30"/>
      <c r="C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1:15">
      <c r="A83" s="30"/>
      <c r="B83" s="30"/>
      <c r="C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1:15" ht="15.6" customHeight="1">
      <c r="A84" s="30"/>
      <c r="B84" s="30"/>
      <c r="C84" s="30"/>
      <c r="E84" s="74"/>
      <c r="F84" s="75"/>
      <c r="G84" s="30"/>
      <c r="H84" s="30"/>
      <c r="I84" s="30"/>
      <c r="J84" s="30"/>
      <c r="K84" s="30"/>
      <c r="L84" s="30"/>
      <c r="M84" s="30"/>
      <c r="N84" s="30"/>
      <c r="O84" s="30"/>
    </row>
  </sheetData>
  <sheetProtection sheet="1"/>
  <mergeCells count="1">
    <mergeCell ref="A11:A15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3" fitToWidth="0" orientation="portrait" horizontalDpi="1200" verticalDpi="1200" r:id="rId1"/>
  <headerFooter alignWithMargins="0">
    <oddHeader>&amp;LURCA MOULIN DE HOUSE REIMS
Campus Moulin de la Housse - Rue des crayères
Bâtiment 24 - BP 1040 - 516847 Reims Cedex 2&amp;CLot unique : Système de sécurité incendie
DPGF
Tranche ferme - BATIMENT 6-6bis&amp;RREMPLACEMENT DES EQUIPEMENT SSI</oddHeader>
    <oddFooter>&amp;LInd A
Le &amp;D&amp;R&amp;P sur &amp;N</oddFooter>
  </headerFooter>
  <rowBreaks count="1" manualBreakCount="1">
    <brk id="6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9"/>
  <dimension ref="A1:A33"/>
  <sheetViews>
    <sheetView topLeftCell="A2" zoomScale="55" zoomScaleNormal="55" workbookViewId="0">
      <selection activeCell="A6" sqref="A6"/>
    </sheetView>
  </sheetViews>
  <sheetFormatPr baseColWidth="10" defaultColWidth="11.42578125" defaultRowHeight="12.75"/>
  <cols>
    <col min="1" max="1" width="121.42578125" style="1" customWidth="1"/>
    <col min="2" max="4" width="11.42578125" style="1" customWidth="1"/>
    <col min="5" max="16384" width="11.42578125" style="1"/>
  </cols>
  <sheetData>
    <row r="1" spans="1:1" ht="177.6" customHeight="1">
      <c r="A1" s="30"/>
    </row>
    <row r="2" spans="1:1">
      <c r="A2" s="30"/>
    </row>
    <row r="3" spans="1:1" ht="120.95" customHeight="1">
      <c r="A3" s="31" t="s">
        <v>0</v>
      </c>
    </row>
    <row r="4" spans="1:1">
      <c r="A4" s="31"/>
    </row>
    <row r="5" spans="1:1" ht="220.15" customHeight="1">
      <c r="A5" s="32"/>
    </row>
    <row r="6" spans="1:1">
      <c r="A6" s="30"/>
    </row>
    <row r="7" spans="1:1">
      <c r="A7" s="30"/>
    </row>
    <row r="8" spans="1:1" ht="27.95" customHeight="1">
      <c r="A8" s="33" t="s">
        <v>1</v>
      </c>
    </row>
    <row r="9" spans="1:1" ht="27.95" customHeight="1">
      <c r="A9" s="33" t="s">
        <v>117</v>
      </c>
    </row>
    <row r="10" spans="1:1">
      <c r="A10" s="30"/>
    </row>
    <row r="11" spans="1:1" ht="24.95" customHeight="1">
      <c r="A11" s="76" t="s">
        <v>118</v>
      </c>
    </row>
    <row r="12" spans="1:1">
      <c r="A12" s="30"/>
    </row>
    <row r="13" spans="1:1">
      <c r="A13" s="30"/>
    </row>
    <row r="14" spans="1:1" s="2" customFormat="1" ht="78" customHeight="1">
      <c r="A14" s="36" t="s">
        <v>4</v>
      </c>
    </row>
    <row r="15" spans="1:1">
      <c r="A15" s="30"/>
    </row>
    <row r="16" spans="1:1" ht="12.95" customHeight="1">
      <c r="A16" s="37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3" orientation="portrait"/>
  <rowBreaks count="1" manualBreakCount="1">
    <brk id="67" max="16383" man="1"/>
  </row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6"/>
  <sheetViews>
    <sheetView view="pageBreakPreview" topLeftCell="A49" zoomScale="115" zoomScaleNormal="100" zoomScaleSheetLayoutView="115" workbookViewId="0">
      <selection activeCell="F74" sqref="F74"/>
    </sheetView>
  </sheetViews>
  <sheetFormatPr baseColWidth="10" defaultColWidth="11.42578125" defaultRowHeight="12.75"/>
  <cols>
    <col min="1" max="1" width="9.7109375" style="4" customWidth="1"/>
    <col min="2" max="2" width="64.85546875" style="3" bestFit="1" customWidth="1"/>
    <col min="3" max="3" width="5.7109375" style="7" customWidth="1"/>
    <col min="4" max="4" width="13.140625" style="7" customWidth="1"/>
    <col min="5" max="5" width="12.85546875" style="9" customWidth="1"/>
    <col min="6" max="6" width="18" style="9" bestFit="1" customWidth="1"/>
    <col min="7" max="7" width="11.42578125" style="3" customWidth="1"/>
    <col min="8" max="8" width="12.85546875" style="3" bestFit="1" customWidth="1"/>
    <col min="9" max="9" width="13.28515625" style="3" bestFit="1" customWidth="1"/>
    <col min="10" max="10" width="13.28515625" style="3" customWidth="1"/>
    <col min="11" max="13" width="11.42578125" style="3" customWidth="1"/>
    <col min="14" max="16384" width="11.42578125" style="3"/>
  </cols>
  <sheetData>
    <row r="1" spans="1:6" ht="20.100000000000001" customHeight="1">
      <c r="A1" s="38"/>
      <c r="B1" s="39"/>
      <c r="C1" s="40" t="s">
        <v>5</v>
      </c>
      <c r="D1" s="11" t="s">
        <v>6</v>
      </c>
      <c r="E1" s="41" t="s">
        <v>7</v>
      </c>
      <c r="F1" s="42" t="s">
        <v>8</v>
      </c>
    </row>
    <row r="2" spans="1:6" ht="20.100000000000001" customHeight="1">
      <c r="A2" s="92">
        <v>1</v>
      </c>
      <c r="B2" s="93" t="s">
        <v>9</v>
      </c>
      <c r="C2" s="93"/>
      <c r="D2" s="24"/>
      <c r="E2" s="94"/>
      <c r="F2" s="95">
        <f>F3+F4+F5</f>
        <v>0</v>
      </c>
    </row>
    <row r="3" spans="1:6" ht="12.95" customHeight="1">
      <c r="A3" s="96" t="s">
        <v>10</v>
      </c>
      <c r="B3" s="97" t="s">
        <v>11</v>
      </c>
      <c r="C3" s="98" t="s">
        <v>12</v>
      </c>
      <c r="D3" s="25">
        <v>1</v>
      </c>
      <c r="E3" s="50">
        <v>0</v>
      </c>
      <c r="F3" s="51">
        <f>E3</f>
        <v>0</v>
      </c>
    </row>
    <row r="4" spans="1:6" ht="12.95" customHeight="1">
      <c r="A4" s="96" t="s">
        <v>13</v>
      </c>
      <c r="B4" s="97" t="s">
        <v>14</v>
      </c>
      <c r="C4" s="98" t="s">
        <v>12</v>
      </c>
      <c r="D4" s="25">
        <v>1</v>
      </c>
      <c r="E4" s="50">
        <v>0</v>
      </c>
      <c r="F4" s="51">
        <f>E4*D4</f>
        <v>0</v>
      </c>
    </row>
    <row r="5" spans="1:6" ht="12.95" customHeight="1">
      <c r="A5" s="96" t="s">
        <v>15</v>
      </c>
      <c r="B5" s="97" t="s">
        <v>16</v>
      </c>
      <c r="C5" s="98" t="s">
        <v>12</v>
      </c>
      <c r="D5" s="25">
        <v>1</v>
      </c>
      <c r="E5" s="50">
        <v>0</v>
      </c>
      <c r="F5" s="51">
        <f>E5*D5</f>
        <v>0</v>
      </c>
    </row>
    <row r="6" spans="1:6" ht="12.95" customHeight="1">
      <c r="A6" s="38"/>
      <c r="B6" s="52"/>
      <c r="C6" s="49"/>
      <c r="D6" s="10"/>
      <c r="E6" s="50"/>
      <c r="F6" s="50"/>
    </row>
    <row r="7" spans="1:6" ht="20.100000000000001" customHeight="1">
      <c r="A7" s="92">
        <v>2</v>
      </c>
      <c r="B7" s="93" t="s">
        <v>17</v>
      </c>
      <c r="C7" s="93"/>
      <c r="D7" s="24"/>
      <c r="E7" s="94"/>
      <c r="F7" s="95">
        <f>F8+F10+F18</f>
        <v>0</v>
      </c>
    </row>
    <row r="8" spans="1:6" ht="12.95" customHeight="1">
      <c r="A8" s="96" t="s">
        <v>18</v>
      </c>
      <c r="B8" s="99" t="s">
        <v>19</v>
      </c>
      <c r="C8" s="98" t="s">
        <v>12</v>
      </c>
      <c r="D8" s="25">
        <v>1</v>
      </c>
      <c r="E8" s="50">
        <v>0</v>
      </c>
      <c r="F8" s="51">
        <f>E8*D8</f>
        <v>0</v>
      </c>
    </row>
    <row r="9" spans="1:6" ht="12.95" customHeight="1">
      <c r="A9" s="100"/>
      <c r="B9" s="101"/>
      <c r="C9" s="98"/>
      <c r="D9" s="25"/>
      <c r="E9" s="50"/>
      <c r="F9" s="51"/>
    </row>
    <row r="10" spans="1:6" ht="12.95" customHeight="1">
      <c r="A10" s="96" t="s">
        <v>20</v>
      </c>
      <c r="B10" s="102" t="s">
        <v>21</v>
      </c>
      <c r="C10" s="103"/>
      <c r="D10" s="22"/>
      <c r="E10" s="103"/>
      <c r="F10" s="82">
        <f>SUM(F11:F16)</f>
        <v>0</v>
      </c>
    </row>
    <row r="11" spans="1:6" ht="12.95" customHeight="1">
      <c r="A11" s="128" t="s">
        <v>22</v>
      </c>
      <c r="B11" s="103" t="s">
        <v>23</v>
      </c>
      <c r="C11" s="104" t="s">
        <v>12</v>
      </c>
      <c r="D11" s="25">
        <v>1</v>
      </c>
      <c r="E11" s="50">
        <v>0</v>
      </c>
      <c r="F11" s="51">
        <f t="shared" ref="F11:F16" si="0">E11*D11</f>
        <v>0</v>
      </c>
    </row>
    <row r="12" spans="1:6" ht="12.95" customHeight="1">
      <c r="A12" s="126"/>
      <c r="B12" s="103" t="s">
        <v>119</v>
      </c>
      <c r="C12" s="104" t="s">
        <v>12</v>
      </c>
      <c r="D12" s="25">
        <v>1</v>
      </c>
      <c r="E12" s="50">
        <v>0</v>
      </c>
      <c r="F12" s="51">
        <f t="shared" si="0"/>
        <v>0</v>
      </c>
    </row>
    <row r="13" spans="1:6" ht="12.95" customHeight="1">
      <c r="A13" s="126"/>
      <c r="B13" s="103" t="s">
        <v>25</v>
      </c>
      <c r="C13" s="104" t="s">
        <v>12</v>
      </c>
      <c r="D13" s="25">
        <v>1</v>
      </c>
      <c r="E13" s="50">
        <v>0</v>
      </c>
      <c r="F13" s="51">
        <f t="shared" si="0"/>
        <v>0</v>
      </c>
    </row>
    <row r="14" spans="1:6" ht="12.95" customHeight="1">
      <c r="A14" s="127"/>
      <c r="B14" s="103" t="s">
        <v>26</v>
      </c>
      <c r="C14" s="104" t="s">
        <v>12</v>
      </c>
      <c r="D14" s="25">
        <v>1</v>
      </c>
      <c r="E14" s="50">
        <v>0</v>
      </c>
      <c r="F14" s="51">
        <f t="shared" si="0"/>
        <v>0</v>
      </c>
    </row>
    <row r="15" spans="1:6" ht="13.5" customHeight="1">
      <c r="A15" s="67" t="s">
        <v>28</v>
      </c>
      <c r="B15" s="103" t="s">
        <v>29</v>
      </c>
      <c r="C15" s="104" t="s">
        <v>12</v>
      </c>
      <c r="D15" s="25">
        <v>1</v>
      </c>
      <c r="E15" s="50">
        <v>0</v>
      </c>
      <c r="F15" s="51">
        <f t="shared" si="0"/>
        <v>0</v>
      </c>
    </row>
    <row r="16" spans="1:6" ht="12.95" customHeight="1">
      <c r="A16" s="67" t="s">
        <v>30</v>
      </c>
      <c r="B16" s="103" t="s">
        <v>31</v>
      </c>
      <c r="C16" s="104" t="s">
        <v>12</v>
      </c>
      <c r="D16" s="25">
        <v>1</v>
      </c>
      <c r="E16" s="50">
        <v>0</v>
      </c>
      <c r="F16" s="51">
        <f t="shared" si="0"/>
        <v>0</v>
      </c>
    </row>
    <row r="17" spans="1:6" ht="12.95" customHeight="1">
      <c r="A17" s="96"/>
      <c r="B17" s="103"/>
      <c r="C17" s="104"/>
      <c r="D17" s="25"/>
      <c r="E17" s="50"/>
      <c r="F17" s="51"/>
    </row>
    <row r="18" spans="1:6" ht="12.95" customHeight="1">
      <c r="A18" s="96" t="s">
        <v>32</v>
      </c>
      <c r="B18" s="97" t="s">
        <v>33</v>
      </c>
      <c r="C18" s="105"/>
      <c r="D18" s="26"/>
      <c r="E18" s="61"/>
      <c r="F18" s="82">
        <f>SUM(F19:F21)</f>
        <v>0</v>
      </c>
    </row>
    <row r="19" spans="1:6" ht="12.95" customHeight="1">
      <c r="A19" s="100"/>
      <c r="B19" s="103" t="s">
        <v>34</v>
      </c>
      <c r="C19" s="98" t="s">
        <v>35</v>
      </c>
      <c r="D19" s="25"/>
      <c r="E19" s="50"/>
      <c r="F19" s="51"/>
    </row>
    <row r="20" spans="1:6" ht="12.95" customHeight="1">
      <c r="A20" s="100"/>
      <c r="B20" s="106" t="s">
        <v>36</v>
      </c>
      <c r="C20" s="98" t="s">
        <v>12</v>
      </c>
      <c r="D20" s="25">
        <v>1</v>
      </c>
      <c r="E20" s="50">
        <v>0</v>
      </c>
      <c r="F20" s="51">
        <f>E20*D20</f>
        <v>0</v>
      </c>
    </row>
    <row r="21" spans="1:6" ht="12.95" customHeight="1">
      <c r="A21" s="67"/>
      <c r="B21" s="106" t="s">
        <v>37</v>
      </c>
      <c r="C21" s="98" t="s">
        <v>12</v>
      </c>
      <c r="D21" s="25">
        <v>1</v>
      </c>
      <c r="E21" s="50">
        <v>0</v>
      </c>
      <c r="F21" s="51">
        <f>E21*D21</f>
        <v>0</v>
      </c>
    </row>
    <row r="22" spans="1:6" ht="12.95" customHeight="1">
      <c r="A22" s="47"/>
      <c r="B22" s="39"/>
      <c r="C22" s="49"/>
      <c r="D22" s="10"/>
      <c r="E22" s="50"/>
      <c r="F22" s="57"/>
    </row>
    <row r="23" spans="1:6" ht="15.6" customHeight="1">
      <c r="A23" s="107">
        <v>3</v>
      </c>
      <c r="B23" s="108" t="s">
        <v>38</v>
      </c>
      <c r="C23" s="108"/>
      <c r="D23" s="27"/>
      <c r="E23" s="50"/>
      <c r="F23" s="109">
        <f>F24+F31</f>
        <v>0</v>
      </c>
    </row>
    <row r="24" spans="1:6" ht="26.1" customHeight="1">
      <c r="A24" s="96" t="s">
        <v>39</v>
      </c>
      <c r="B24" s="102" t="s">
        <v>40</v>
      </c>
      <c r="C24" s="98"/>
      <c r="D24" s="25"/>
      <c r="E24" s="50"/>
      <c r="F24" s="82">
        <f>SUM(F25:F29)</f>
        <v>0</v>
      </c>
    </row>
    <row r="25" spans="1:6" ht="12.95" customHeight="1">
      <c r="A25" s="67" t="s">
        <v>41</v>
      </c>
      <c r="B25" s="106" t="s">
        <v>42</v>
      </c>
      <c r="C25" s="104" t="s">
        <v>12</v>
      </c>
      <c r="D25" s="25">
        <v>1</v>
      </c>
      <c r="E25" s="50">
        <v>0</v>
      </c>
      <c r="F25" s="51">
        <f>D25*E25</f>
        <v>0</v>
      </c>
    </row>
    <row r="26" spans="1:6" ht="12.95" customHeight="1">
      <c r="A26" s="67" t="s">
        <v>43</v>
      </c>
      <c r="B26" s="106" t="s">
        <v>44</v>
      </c>
      <c r="C26" s="104" t="s">
        <v>12</v>
      </c>
      <c r="D26" s="25">
        <v>1</v>
      </c>
      <c r="E26" s="50">
        <v>0</v>
      </c>
      <c r="F26" s="51">
        <f>D26*E26</f>
        <v>0</v>
      </c>
    </row>
    <row r="27" spans="1:6" ht="12.95" customHeight="1">
      <c r="A27" s="67" t="s">
        <v>45</v>
      </c>
      <c r="B27" s="106" t="s">
        <v>46</v>
      </c>
      <c r="C27" s="104" t="s">
        <v>12</v>
      </c>
      <c r="D27" s="25">
        <v>1</v>
      </c>
      <c r="E27" s="50">
        <v>0</v>
      </c>
      <c r="F27" s="51">
        <f>D27*E27</f>
        <v>0</v>
      </c>
    </row>
    <row r="28" spans="1:6" ht="12.95" customHeight="1">
      <c r="A28" s="67" t="s">
        <v>47</v>
      </c>
      <c r="B28" s="106" t="s">
        <v>48</v>
      </c>
      <c r="C28" s="104" t="s">
        <v>12</v>
      </c>
      <c r="D28" s="25">
        <v>1</v>
      </c>
      <c r="E28" s="50">
        <v>0</v>
      </c>
      <c r="F28" s="51">
        <f>D28*E28</f>
        <v>0</v>
      </c>
    </row>
    <row r="29" spans="1:6" ht="12.95" customHeight="1">
      <c r="A29" s="67" t="s">
        <v>49</v>
      </c>
      <c r="B29" s="106" t="s">
        <v>50</v>
      </c>
      <c r="C29" s="104" t="s">
        <v>5</v>
      </c>
      <c r="D29" s="25">
        <v>88</v>
      </c>
      <c r="E29" s="50">
        <v>0</v>
      </c>
      <c r="F29" s="51">
        <f>D29*E29</f>
        <v>0</v>
      </c>
    </row>
    <row r="30" spans="1:6" ht="12.95" customHeight="1">
      <c r="A30" s="67"/>
      <c r="B30" s="106"/>
      <c r="C30" s="104"/>
      <c r="D30" s="25"/>
      <c r="E30" s="50"/>
      <c r="F30" s="51"/>
    </row>
    <row r="31" spans="1:6" ht="12.95" customHeight="1">
      <c r="A31" s="96" t="s">
        <v>51</v>
      </c>
      <c r="B31" s="102" t="s">
        <v>52</v>
      </c>
      <c r="C31" s="98"/>
      <c r="D31" s="25"/>
      <c r="E31" s="50"/>
      <c r="F31" s="82">
        <f>F32</f>
        <v>0</v>
      </c>
    </row>
    <row r="32" spans="1:6" ht="12.95" customHeight="1">
      <c r="A32" s="67"/>
      <c r="B32" s="103" t="s">
        <v>53</v>
      </c>
      <c r="C32" s="104" t="s">
        <v>54</v>
      </c>
      <c r="D32" s="25">
        <v>1</v>
      </c>
      <c r="E32" s="50">
        <v>0</v>
      </c>
      <c r="F32" s="51">
        <f>D32*E32</f>
        <v>0</v>
      </c>
    </row>
    <row r="33" spans="1:6" ht="12.95" customHeight="1">
      <c r="A33" s="67"/>
      <c r="B33" s="103"/>
      <c r="C33" s="104"/>
      <c r="D33" s="25"/>
      <c r="E33" s="50"/>
      <c r="F33" s="51"/>
    </row>
    <row r="34" spans="1:6" ht="15.6" customHeight="1">
      <c r="A34" s="43">
        <v>4</v>
      </c>
      <c r="B34" s="44" t="s">
        <v>55</v>
      </c>
      <c r="C34" s="44"/>
      <c r="D34" s="12"/>
      <c r="E34" s="45"/>
      <c r="F34" s="65">
        <f>F35</f>
        <v>0</v>
      </c>
    </row>
    <row r="35" spans="1:6" ht="12.95" customHeight="1">
      <c r="A35" s="96" t="s">
        <v>56</v>
      </c>
      <c r="B35" s="97" t="s">
        <v>57</v>
      </c>
      <c r="C35" s="105"/>
      <c r="D35" s="26"/>
      <c r="E35" s="61"/>
      <c r="F35" s="57">
        <f>SUM(F36:F41)</f>
        <v>0</v>
      </c>
    </row>
    <row r="36" spans="1:6" ht="12.95" customHeight="1">
      <c r="A36" s="67" t="s">
        <v>58</v>
      </c>
      <c r="B36" s="62" t="s">
        <v>59</v>
      </c>
      <c r="C36" s="49" t="s">
        <v>12</v>
      </c>
      <c r="D36" s="10">
        <v>1</v>
      </c>
      <c r="E36" s="50">
        <v>0</v>
      </c>
      <c r="F36" s="41">
        <f>E36*D36</f>
        <v>0</v>
      </c>
    </row>
    <row r="37" spans="1:6" ht="12.95" customHeight="1">
      <c r="A37" s="67" t="s">
        <v>60</v>
      </c>
      <c r="B37" s="103" t="s">
        <v>61</v>
      </c>
      <c r="C37" s="98" t="s">
        <v>5</v>
      </c>
      <c r="D37" s="25">
        <v>1</v>
      </c>
      <c r="E37" s="50">
        <v>0</v>
      </c>
      <c r="F37" s="41">
        <f>E37*D37</f>
        <v>0</v>
      </c>
    </row>
    <row r="38" spans="1:6" ht="12.95" customHeight="1">
      <c r="A38" s="67" t="s">
        <v>62</v>
      </c>
      <c r="B38" s="106" t="s">
        <v>63</v>
      </c>
      <c r="C38" s="98" t="s">
        <v>5</v>
      </c>
      <c r="D38" s="25">
        <v>89</v>
      </c>
      <c r="E38" s="50">
        <v>0</v>
      </c>
      <c r="F38" s="41">
        <f>E38*D38</f>
        <v>0</v>
      </c>
    </row>
    <row r="39" spans="1:6" ht="12.95" customHeight="1">
      <c r="A39" s="67" t="s">
        <v>64</v>
      </c>
      <c r="B39" s="106" t="s">
        <v>65</v>
      </c>
      <c r="C39" s="104" t="s">
        <v>5</v>
      </c>
      <c r="D39" s="25">
        <v>3</v>
      </c>
      <c r="E39" s="50">
        <v>0</v>
      </c>
      <c r="F39" s="41">
        <f>E39*D39</f>
        <v>0</v>
      </c>
    </row>
    <row r="40" spans="1:6" ht="12.95" customHeight="1">
      <c r="A40" s="67" t="s">
        <v>66</v>
      </c>
      <c r="B40" s="106" t="s">
        <v>67</v>
      </c>
      <c r="C40" s="104" t="s">
        <v>5</v>
      </c>
      <c r="D40" s="25">
        <v>4</v>
      </c>
      <c r="E40" s="50">
        <v>0</v>
      </c>
      <c r="F40" s="68">
        <f>D40*E40</f>
        <v>0</v>
      </c>
    </row>
    <row r="41" spans="1:6" ht="12.95" customHeight="1">
      <c r="A41" s="67" t="s">
        <v>68</v>
      </c>
      <c r="B41" s="106" t="s">
        <v>69</v>
      </c>
      <c r="C41" s="98" t="s">
        <v>5</v>
      </c>
      <c r="D41" s="25">
        <v>2</v>
      </c>
      <c r="E41" s="50">
        <v>0</v>
      </c>
      <c r="F41" s="41">
        <f>E41*D41</f>
        <v>0</v>
      </c>
    </row>
    <row r="42" spans="1:6" ht="12.95" customHeight="1">
      <c r="A42" s="47"/>
      <c r="B42" s="62"/>
      <c r="C42" s="49"/>
      <c r="D42" s="10"/>
      <c r="E42" s="50"/>
      <c r="F42" s="41"/>
    </row>
    <row r="43" spans="1:6" ht="15.6" customHeight="1">
      <c r="A43" s="92">
        <v>5</v>
      </c>
      <c r="B43" s="93" t="s">
        <v>72</v>
      </c>
      <c r="C43" s="93"/>
      <c r="D43" s="24"/>
      <c r="E43" s="94"/>
      <c r="F43" s="110">
        <f>F44+F50+F54</f>
        <v>0</v>
      </c>
    </row>
    <row r="44" spans="1:6" ht="12.95" customHeight="1">
      <c r="A44" s="96" t="s">
        <v>73</v>
      </c>
      <c r="B44" s="97" t="s">
        <v>74</v>
      </c>
      <c r="C44" s="105"/>
      <c r="D44" s="26"/>
      <c r="E44" s="61"/>
      <c r="F44" s="57">
        <f>SUM(F46:F48)</f>
        <v>0</v>
      </c>
    </row>
    <row r="45" spans="1:6" ht="12.95" customHeight="1">
      <c r="A45" s="96"/>
      <c r="B45" s="106" t="s">
        <v>75</v>
      </c>
      <c r="C45" s="98" t="s">
        <v>12</v>
      </c>
      <c r="D45" s="25">
        <v>1</v>
      </c>
      <c r="E45" s="50">
        <v>0</v>
      </c>
      <c r="F45" s="41">
        <f>E45*D45</f>
        <v>0</v>
      </c>
    </row>
    <row r="46" spans="1:6" ht="12.95" customHeight="1">
      <c r="A46" s="67"/>
      <c r="B46" s="103" t="s">
        <v>76</v>
      </c>
      <c r="C46" s="98" t="s">
        <v>12</v>
      </c>
      <c r="D46" s="25">
        <v>1</v>
      </c>
      <c r="E46" s="50">
        <v>0</v>
      </c>
      <c r="F46" s="41">
        <f>E46*D46</f>
        <v>0</v>
      </c>
    </row>
    <row r="47" spans="1:6" ht="12.95" customHeight="1">
      <c r="A47" s="67"/>
      <c r="B47" s="103" t="s">
        <v>77</v>
      </c>
      <c r="C47" s="98" t="s">
        <v>5</v>
      </c>
      <c r="D47" s="25">
        <v>1</v>
      </c>
      <c r="E47" s="50">
        <v>0</v>
      </c>
      <c r="F47" s="41">
        <f>E47*D47</f>
        <v>0</v>
      </c>
    </row>
    <row r="48" spans="1:6" ht="12.95" customHeight="1">
      <c r="A48" s="67"/>
      <c r="B48" s="103" t="s">
        <v>78</v>
      </c>
      <c r="C48" s="98" t="s">
        <v>12</v>
      </c>
      <c r="D48" s="25">
        <v>1</v>
      </c>
      <c r="E48" s="50">
        <v>0</v>
      </c>
      <c r="F48" s="41">
        <f>E48*D48</f>
        <v>0</v>
      </c>
    </row>
    <row r="49" spans="1:6" ht="12.95" customHeight="1">
      <c r="A49" s="67"/>
      <c r="B49" s="103"/>
      <c r="C49" s="98"/>
      <c r="D49" s="25"/>
      <c r="E49" s="50"/>
      <c r="F49" s="41"/>
    </row>
    <row r="50" spans="1:6" ht="12.95" customHeight="1">
      <c r="A50" s="96" t="s">
        <v>79</v>
      </c>
      <c r="B50" s="97" t="s">
        <v>80</v>
      </c>
      <c r="C50" s="105"/>
      <c r="D50" s="26"/>
      <c r="E50" s="61"/>
      <c r="F50" s="57">
        <f>F51+F52</f>
        <v>0</v>
      </c>
    </row>
    <row r="51" spans="1:6" ht="12.95" customHeight="1">
      <c r="A51" s="96"/>
      <c r="B51" s="106" t="s">
        <v>81</v>
      </c>
      <c r="C51" s="98" t="s">
        <v>12</v>
      </c>
      <c r="D51" s="25">
        <v>1</v>
      </c>
      <c r="E51" s="50">
        <v>0</v>
      </c>
      <c r="F51" s="41">
        <f>E51*D51</f>
        <v>0</v>
      </c>
    </row>
    <row r="52" spans="1:6" ht="12.95" customHeight="1">
      <c r="A52" s="67"/>
      <c r="B52" s="103" t="s">
        <v>82</v>
      </c>
      <c r="C52" s="98" t="s">
        <v>12</v>
      </c>
      <c r="D52" s="25">
        <v>1</v>
      </c>
      <c r="E52" s="50">
        <v>0</v>
      </c>
      <c r="F52" s="41">
        <f>E52*D52</f>
        <v>0</v>
      </c>
    </row>
    <row r="53" spans="1:6" ht="12.95" customHeight="1">
      <c r="A53" s="67"/>
      <c r="B53" s="103"/>
      <c r="C53" s="98"/>
      <c r="D53" s="25"/>
      <c r="E53" s="50"/>
      <c r="F53" s="41"/>
    </row>
    <row r="54" spans="1:6" ht="12.95" customHeight="1">
      <c r="A54" s="96" t="s">
        <v>83</v>
      </c>
      <c r="B54" s="97" t="s">
        <v>84</v>
      </c>
      <c r="C54" s="105"/>
      <c r="D54" s="26"/>
      <c r="E54" s="61"/>
      <c r="F54" s="57">
        <f>SUM(F55:F59)</f>
        <v>0</v>
      </c>
    </row>
    <row r="55" spans="1:6" ht="12.95" customHeight="1">
      <c r="A55" s="96"/>
      <c r="B55" s="106" t="s">
        <v>85</v>
      </c>
      <c r="C55" s="98" t="s">
        <v>12</v>
      </c>
      <c r="D55" s="25">
        <v>1</v>
      </c>
      <c r="E55" s="50">
        <v>0</v>
      </c>
      <c r="F55" s="41">
        <f>E55*D55</f>
        <v>0</v>
      </c>
    </row>
    <row r="56" spans="1:6" ht="12.95" customHeight="1">
      <c r="A56" s="67"/>
      <c r="B56" s="103" t="s">
        <v>86</v>
      </c>
      <c r="C56" s="98" t="s">
        <v>12</v>
      </c>
      <c r="D56" s="25">
        <v>1</v>
      </c>
      <c r="E56" s="50">
        <v>0</v>
      </c>
      <c r="F56" s="41">
        <f>E56*D56</f>
        <v>0</v>
      </c>
    </row>
    <row r="57" spans="1:6" ht="12.95" customHeight="1">
      <c r="A57" s="67"/>
      <c r="B57" s="103" t="s">
        <v>76</v>
      </c>
      <c r="C57" s="98" t="s">
        <v>12</v>
      </c>
      <c r="D57" s="25">
        <v>1</v>
      </c>
      <c r="E57" s="50">
        <v>0</v>
      </c>
      <c r="F57" s="41">
        <f>E57*D57</f>
        <v>0</v>
      </c>
    </row>
    <row r="58" spans="1:6" ht="12.95" customHeight="1">
      <c r="A58" s="67"/>
      <c r="B58" s="103" t="s">
        <v>77</v>
      </c>
      <c r="C58" s="98" t="s">
        <v>5</v>
      </c>
      <c r="D58" s="25">
        <v>1</v>
      </c>
      <c r="E58" s="50">
        <v>0</v>
      </c>
      <c r="F58" s="41">
        <f>E58*D58</f>
        <v>0</v>
      </c>
    </row>
    <row r="59" spans="1:6" ht="12.95" customHeight="1">
      <c r="A59" s="67"/>
      <c r="B59" s="103" t="s">
        <v>78</v>
      </c>
      <c r="C59" s="98" t="s">
        <v>12</v>
      </c>
      <c r="D59" s="25">
        <v>1</v>
      </c>
      <c r="E59" s="50">
        <v>0</v>
      </c>
      <c r="F59" s="41">
        <f>E59*D59</f>
        <v>0</v>
      </c>
    </row>
    <row r="60" spans="1:6" ht="12.95" customHeight="1">
      <c r="A60" s="67"/>
      <c r="B60" s="103"/>
      <c r="C60" s="98"/>
      <c r="D60" s="25"/>
      <c r="E60" s="50"/>
      <c r="F60" s="41"/>
    </row>
    <row r="61" spans="1:6" ht="15.6" customHeight="1">
      <c r="A61" s="92">
        <v>6</v>
      </c>
      <c r="B61" s="93" t="s">
        <v>87</v>
      </c>
      <c r="C61" s="98"/>
      <c r="D61" s="25"/>
      <c r="E61" s="50"/>
      <c r="F61" s="110">
        <f>SUM(F62:F69)</f>
        <v>0</v>
      </c>
    </row>
    <row r="62" spans="1:6" ht="12.95" customHeight="1">
      <c r="A62" s="96"/>
      <c r="B62" s="106" t="s">
        <v>88</v>
      </c>
      <c r="C62" s="98" t="s">
        <v>12</v>
      </c>
      <c r="D62" s="25">
        <v>1</v>
      </c>
      <c r="E62" s="50">
        <v>0</v>
      </c>
      <c r="F62" s="41">
        <f t="shared" ref="F62:F69" si="1">E62*D62</f>
        <v>0</v>
      </c>
    </row>
    <row r="63" spans="1:6" ht="12.95" customHeight="1">
      <c r="A63" s="96"/>
      <c r="B63" s="106" t="s">
        <v>89</v>
      </c>
      <c r="C63" s="98" t="s">
        <v>12</v>
      </c>
      <c r="D63" s="25">
        <v>1</v>
      </c>
      <c r="E63" s="50">
        <v>0</v>
      </c>
      <c r="F63" s="41">
        <f t="shared" si="1"/>
        <v>0</v>
      </c>
    </row>
    <row r="64" spans="1:6" ht="12.95" customHeight="1">
      <c r="A64" s="96"/>
      <c r="B64" s="106" t="s">
        <v>90</v>
      </c>
      <c r="C64" s="98" t="s">
        <v>12</v>
      </c>
      <c r="D64" s="25">
        <v>1</v>
      </c>
      <c r="E64" s="50">
        <v>0</v>
      </c>
      <c r="F64" s="41">
        <f t="shared" si="1"/>
        <v>0</v>
      </c>
    </row>
    <row r="65" spans="1:6" ht="24.95" customHeight="1">
      <c r="A65" s="96"/>
      <c r="B65" s="106" t="s">
        <v>91</v>
      </c>
      <c r="C65" s="98" t="s">
        <v>12</v>
      </c>
      <c r="D65" s="25">
        <v>1</v>
      </c>
      <c r="E65" s="50">
        <v>0</v>
      </c>
      <c r="F65" s="41">
        <f t="shared" si="1"/>
        <v>0</v>
      </c>
    </row>
    <row r="66" spans="1:6" ht="12.95" customHeight="1">
      <c r="A66" s="67"/>
      <c r="B66" s="103" t="s">
        <v>92</v>
      </c>
      <c r="C66" s="98" t="s">
        <v>12</v>
      </c>
      <c r="D66" s="25">
        <v>1</v>
      </c>
      <c r="E66" s="50">
        <v>0</v>
      </c>
      <c r="F66" s="41">
        <f t="shared" si="1"/>
        <v>0</v>
      </c>
    </row>
    <row r="67" spans="1:6" ht="12.95" customHeight="1">
      <c r="A67" s="96"/>
      <c r="B67" s="106" t="s">
        <v>93</v>
      </c>
      <c r="C67" s="98" t="s">
        <v>12</v>
      </c>
      <c r="D67" s="25">
        <v>1</v>
      </c>
      <c r="E67" s="50">
        <v>0</v>
      </c>
      <c r="F67" s="41">
        <f t="shared" si="1"/>
        <v>0</v>
      </c>
    </row>
    <row r="68" spans="1:6" ht="24.95" customHeight="1">
      <c r="A68" s="96"/>
      <c r="B68" s="106" t="s">
        <v>94</v>
      </c>
      <c r="C68" s="98" t="s">
        <v>12</v>
      </c>
      <c r="D68" s="25">
        <v>1</v>
      </c>
      <c r="E68" s="50">
        <v>0</v>
      </c>
      <c r="F68" s="41">
        <f t="shared" si="1"/>
        <v>0</v>
      </c>
    </row>
    <row r="69" spans="1:6" ht="12.95" customHeight="1">
      <c r="A69" s="67"/>
      <c r="B69" s="103" t="s">
        <v>95</v>
      </c>
      <c r="C69" s="98" t="s">
        <v>12</v>
      </c>
      <c r="D69" s="25">
        <v>1</v>
      </c>
      <c r="E69" s="50">
        <v>0</v>
      </c>
      <c r="F69" s="41">
        <f t="shared" si="1"/>
        <v>0</v>
      </c>
    </row>
    <row r="70" spans="1:6" ht="12.95" customHeight="1">
      <c r="A70" s="67"/>
      <c r="B70" s="103"/>
      <c r="C70" s="98"/>
      <c r="D70" s="25"/>
      <c r="E70" s="50"/>
      <c r="F70" s="41"/>
    </row>
    <row r="71" spans="1:6" ht="15.6" customHeight="1">
      <c r="A71" s="92">
        <v>7</v>
      </c>
      <c r="B71" s="93" t="s">
        <v>96</v>
      </c>
      <c r="C71" s="93"/>
      <c r="D71" s="24"/>
      <c r="E71" s="94"/>
      <c r="F71" s="110">
        <f>F72</f>
        <v>0</v>
      </c>
    </row>
    <row r="72" spans="1:6" ht="12.95" customHeight="1">
      <c r="A72" s="96"/>
      <c r="B72" s="103" t="s">
        <v>97</v>
      </c>
      <c r="C72" s="98" t="s">
        <v>12</v>
      </c>
      <c r="D72" s="25">
        <v>1</v>
      </c>
      <c r="E72" s="50">
        <v>0</v>
      </c>
      <c r="F72" s="41">
        <f>E72*D72</f>
        <v>0</v>
      </c>
    </row>
    <row r="73" spans="1:6" ht="12.95" customHeight="1">
      <c r="A73" s="96"/>
      <c r="B73" s="103"/>
      <c r="C73" s="98"/>
      <c r="D73" s="25"/>
      <c r="E73" s="50"/>
      <c r="F73" s="41"/>
    </row>
    <row r="74" spans="1:6" ht="15.6" customHeight="1">
      <c r="A74" s="67"/>
      <c r="B74" s="103"/>
      <c r="C74" s="98"/>
      <c r="D74" s="28"/>
      <c r="E74" s="72" t="s">
        <v>98</v>
      </c>
      <c r="F74" s="73">
        <f>F61+F43+F34+F23+F7+F2+F71</f>
        <v>0</v>
      </c>
    </row>
    <row r="75" spans="1:6" ht="15.6" customHeight="1">
      <c r="A75" s="67"/>
      <c r="B75" s="103"/>
      <c r="C75" s="98"/>
      <c r="D75" s="28"/>
      <c r="E75" s="72" t="s">
        <v>99</v>
      </c>
      <c r="F75" s="73">
        <f>F76-F74</f>
        <v>0</v>
      </c>
    </row>
    <row r="76" spans="1:6" ht="15.6" customHeight="1">
      <c r="A76" s="67"/>
      <c r="B76" s="103"/>
      <c r="C76" s="98"/>
      <c r="D76" s="28"/>
      <c r="E76" s="72" t="s">
        <v>100</v>
      </c>
      <c r="F76" s="73">
        <f>F74*1.2</f>
        <v>0</v>
      </c>
    </row>
  </sheetData>
  <sheetProtection sheet="1"/>
  <mergeCells count="1">
    <mergeCell ref="A11:A14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4" fitToWidth="0" orientation="portrait" r:id="rId1"/>
  <headerFooter alignWithMargins="0">
    <oddHeader>&amp;LURCA MOULIN DE HOUSE REIMS
Campus Moulin de la Housse - Rue des crayères
Bâtiment 24 - BP 1040 - 516847 Reims Cedex 2&amp;CLot unique : Système de sécurité incendie
DPGF
Tranche ferme - BATIMENT 9&amp;RREMPLACEMENT DES EQUIPEMENT SSI</oddHeader>
    <oddFooter>&amp;LInd A
Le &amp;D&amp;R&amp;P sur &amp;N</oddFooter>
  </headerFooter>
  <rowBreaks count="1" manualBreakCount="1">
    <brk id="70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3"/>
  <sheetViews>
    <sheetView topLeftCell="A5" workbookViewId="0">
      <selection activeCell="A6" sqref="A6"/>
    </sheetView>
  </sheetViews>
  <sheetFormatPr baseColWidth="10" defaultColWidth="11.42578125" defaultRowHeight="12.75"/>
  <cols>
    <col min="1" max="1" width="121.42578125" style="16" customWidth="1"/>
    <col min="2" max="4" width="11.42578125" style="16" customWidth="1"/>
    <col min="5" max="16384" width="11.42578125" style="16"/>
  </cols>
  <sheetData>
    <row r="1" spans="1:1" ht="177.6" customHeight="1">
      <c r="A1" s="111"/>
    </row>
    <row r="2" spans="1:1">
      <c r="A2" s="111"/>
    </row>
    <row r="3" spans="1:1" ht="120.95" customHeight="1">
      <c r="A3" s="112" t="s">
        <v>0</v>
      </c>
    </row>
    <row r="4" spans="1:1">
      <c r="A4" s="112"/>
    </row>
    <row r="5" spans="1:1" ht="220.15" customHeight="1">
      <c r="A5" s="113"/>
    </row>
    <row r="6" spans="1:1">
      <c r="A6" s="111"/>
    </row>
    <row r="7" spans="1:1">
      <c r="A7" s="111"/>
    </row>
    <row r="8" spans="1:1" ht="27.95" customHeight="1">
      <c r="A8" s="33" t="s">
        <v>1</v>
      </c>
    </row>
    <row r="9" spans="1:1" ht="27.95" customHeight="1">
      <c r="A9" s="33" t="s">
        <v>117</v>
      </c>
    </row>
    <row r="10" spans="1:1">
      <c r="A10" s="30"/>
    </row>
    <row r="11" spans="1:1" ht="24.95" customHeight="1">
      <c r="A11" s="76" t="s">
        <v>120</v>
      </c>
    </row>
    <row r="12" spans="1:1">
      <c r="A12" s="111"/>
    </row>
    <row r="13" spans="1:1">
      <c r="A13" s="111"/>
    </row>
    <row r="14" spans="1:1" s="17" customFormat="1" ht="78" customHeight="1">
      <c r="A14" s="114" t="s">
        <v>4</v>
      </c>
    </row>
    <row r="15" spans="1:1">
      <c r="A15" s="111"/>
    </row>
    <row r="16" spans="1:1" ht="12.95" customHeight="1">
      <c r="A16" s="115"/>
    </row>
    <row r="20" ht="24.95" customHeight="1"/>
    <row r="21" ht="24.95" customHeight="1"/>
    <row r="22" ht="24.95" customHeight="1"/>
    <row r="23" ht="24.95" customHeight="1"/>
    <row r="24" ht="20.100000000000001" customHeight="1"/>
    <row r="25" ht="20.100000000000001" customHeight="1"/>
    <row r="27" ht="20.100000000000001" customHeight="1"/>
    <row r="33" ht="60" customHeight="1"/>
  </sheetData>
  <sheetProtection sheet="1"/>
  <printOptions horizontalCentered="1"/>
  <pageMargins left="0.39370078740157483" right="0.39370078740157483" top="0.39370078740157483" bottom="0.39370078740157483" header="0.39370078740157483" footer="0.31496062992125978"/>
  <pageSetup paperSize="9" scale="95" orientation="portrait"/>
  <rowBreaks count="1" manualBreakCount="1">
    <brk id="6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37</vt:i4>
      </vt:variant>
    </vt:vector>
  </HeadingPairs>
  <TitlesOfParts>
    <vt:vector size="61" baseType="lpstr">
      <vt:lpstr>PDG 5-5B</vt:lpstr>
      <vt:lpstr>DPGF 5-5B</vt:lpstr>
      <vt:lpstr>PDG 5T</vt:lpstr>
      <vt:lpstr>DPGF 5Ter</vt:lpstr>
      <vt:lpstr>PDG 6-6B </vt:lpstr>
      <vt:lpstr>DPGF6-6B</vt:lpstr>
      <vt:lpstr>PDG 9</vt:lpstr>
      <vt:lpstr>DPGF 9</vt:lpstr>
      <vt:lpstr>PDG 13 </vt:lpstr>
      <vt:lpstr>DPGF 13</vt:lpstr>
      <vt:lpstr>PDG 14</vt:lpstr>
      <vt:lpstr>DPGF 14</vt:lpstr>
      <vt:lpstr>PDG 17</vt:lpstr>
      <vt:lpstr>DPGF 17</vt:lpstr>
      <vt:lpstr>PDG 18</vt:lpstr>
      <vt:lpstr>DPGF 18</vt:lpstr>
      <vt:lpstr>PDG 19</vt:lpstr>
      <vt:lpstr>DPGF 19</vt:lpstr>
      <vt:lpstr>PDG 19B</vt:lpstr>
      <vt:lpstr>DPGF 19B</vt:lpstr>
      <vt:lpstr>PDG 20</vt:lpstr>
      <vt:lpstr>DPGF 20</vt:lpstr>
      <vt:lpstr>PDG 24</vt:lpstr>
      <vt:lpstr>DPGF  24</vt:lpstr>
      <vt:lpstr>'DPGF 17'!_Toc404698544</vt:lpstr>
      <vt:lpstr>'DPGF 5-5B'!_Toc404698544</vt:lpstr>
      <vt:lpstr>'DPGF6-6B'!_Toc404698544</vt:lpstr>
      <vt:lpstr>'DPGF  24'!Impression_des_titres</vt:lpstr>
      <vt:lpstr>'DPGF 13'!Impression_des_titres</vt:lpstr>
      <vt:lpstr>'DPGF 14'!Impression_des_titres</vt:lpstr>
      <vt:lpstr>'DPGF 17'!Impression_des_titres</vt:lpstr>
      <vt:lpstr>'DPGF 18'!Impression_des_titres</vt:lpstr>
      <vt:lpstr>'DPGF 19'!Impression_des_titres</vt:lpstr>
      <vt:lpstr>'DPGF 19B'!Impression_des_titres</vt:lpstr>
      <vt:lpstr>'DPGF 20'!Impression_des_titres</vt:lpstr>
      <vt:lpstr>'DPGF 5-5B'!Impression_des_titres</vt:lpstr>
      <vt:lpstr>'DPGF 5Ter'!Impression_des_titres</vt:lpstr>
      <vt:lpstr>'DPGF 9'!Impression_des_titres</vt:lpstr>
      <vt:lpstr>'DPGF6-6B'!Impression_des_titres</vt:lpstr>
      <vt:lpstr>'DPGF  24'!Zone_d_impression</vt:lpstr>
      <vt:lpstr>'DPGF 13'!Zone_d_impression</vt:lpstr>
      <vt:lpstr>'DPGF 14'!Zone_d_impression</vt:lpstr>
      <vt:lpstr>'DPGF 17'!Zone_d_impression</vt:lpstr>
      <vt:lpstr>'DPGF 18'!Zone_d_impression</vt:lpstr>
      <vt:lpstr>'DPGF 19'!Zone_d_impression</vt:lpstr>
      <vt:lpstr>'DPGF 19B'!Zone_d_impression</vt:lpstr>
      <vt:lpstr>'DPGF 20'!Zone_d_impression</vt:lpstr>
      <vt:lpstr>'DPGF 5-5B'!Zone_d_impression</vt:lpstr>
      <vt:lpstr>'DPGF 5Ter'!Zone_d_impression</vt:lpstr>
      <vt:lpstr>'DPGF 9'!Zone_d_impression</vt:lpstr>
      <vt:lpstr>'DPGF6-6B'!Zone_d_impression</vt:lpstr>
      <vt:lpstr>'PDG 13 '!Zone_d_impression</vt:lpstr>
      <vt:lpstr>'PDG 14'!Zone_d_impression</vt:lpstr>
      <vt:lpstr>'PDG 17'!Zone_d_impression</vt:lpstr>
      <vt:lpstr>'PDG 18'!Zone_d_impression</vt:lpstr>
      <vt:lpstr>'PDG 19'!Zone_d_impression</vt:lpstr>
      <vt:lpstr>'PDG 19B'!Zone_d_impression</vt:lpstr>
      <vt:lpstr>'PDG 20'!Zone_d_impression</vt:lpstr>
      <vt:lpstr>'PDG 24'!Zone_d_impression</vt:lpstr>
      <vt:lpstr>'PDG 5-5B'!Zone_d_impression</vt:lpstr>
      <vt:lpstr>'PDG 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</dc:creator>
  <cp:lastModifiedBy>ANNE MAIROT</cp:lastModifiedBy>
  <cp:lastPrinted>2025-12-15T18:11:37Z</cp:lastPrinted>
  <dcterms:created xsi:type="dcterms:W3CDTF">2006-07-21T14:27:23Z</dcterms:created>
  <dcterms:modified xsi:type="dcterms:W3CDTF">2026-02-20T08:58:47Z</dcterms:modified>
</cp:coreProperties>
</file>